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5" windowWidth="19440" windowHeight="12600" firstSheet="1" activeTab="11"/>
  </bookViews>
  <sheets>
    <sheet name="Январь 2022" sheetId="17" r:id="rId1"/>
    <sheet name="Февраль 2022" sheetId="18" r:id="rId2"/>
    <sheet name="Март 2022" sheetId="19" r:id="rId3"/>
    <sheet name="Апрель 2022" sheetId="20" r:id="rId4"/>
    <sheet name="Май 2022" sheetId="21" r:id="rId5"/>
    <sheet name="Июнь 2022" sheetId="22" r:id="rId6"/>
    <sheet name="Июль 2022" sheetId="23" r:id="rId7"/>
    <sheet name="Август 2022" sheetId="24" r:id="rId8"/>
    <sheet name="Сентябрь 2022" sheetId="25" r:id="rId9"/>
    <sheet name="Октябрь 2022" sheetId="26" r:id="rId10"/>
    <sheet name="Ноябрь 2022" sheetId="27" r:id="rId11"/>
    <sheet name="Декабрь 2022" sheetId="28" r:id="rId12"/>
  </sheets>
  <externalReferences>
    <externalReference r:id="rId13"/>
    <externalReference r:id="rId14"/>
  </externalReferences>
  <definedNames>
    <definedName name="_xlnm._FilterDatabase" localSheetId="11" hidden="1">'Декабрь 2022'!$A$6:$E$113</definedName>
    <definedName name="_xlnm._FilterDatabase" localSheetId="0" hidden="1">'Январь 2022'!$A$6:$G$6</definedName>
  </definedNames>
  <calcPr calcId="144525"/>
</workbook>
</file>

<file path=xl/calcChain.xml><?xml version="1.0" encoding="utf-8"?>
<calcChain xmlns="http://schemas.openxmlformats.org/spreadsheetml/2006/main">
  <c r="B8" i="27" l="1"/>
  <c r="C8" i="27"/>
  <c r="D8" i="27"/>
  <c r="E8" i="27"/>
  <c r="B9" i="27"/>
  <c r="C9" i="27"/>
  <c r="D9" i="27"/>
  <c r="E9" i="27"/>
  <c r="B10" i="27"/>
  <c r="C10" i="27"/>
  <c r="D10" i="27"/>
  <c r="E10" i="27"/>
  <c r="B11" i="27"/>
  <c r="C11" i="27"/>
  <c r="D11" i="27"/>
  <c r="E11" i="27"/>
  <c r="B12" i="27"/>
  <c r="C12" i="27"/>
  <c r="D12" i="27"/>
  <c r="E12" i="27"/>
  <c r="B13" i="27"/>
  <c r="C13" i="27"/>
  <c r="D13" i="27"/>
  <c r="E13" i="27"/>
  <c r="B14" i="27"/>
  <c r="C14" i="27"/>
  <c r="D14" i="27"/>
  <c r="E14" i="27"/>
  <c r="B15" i="27"/>
  <c r="C15" i="27"/>
  <c r="D15" i="27"/>
  <c r="E15" i="27"/>
  <c r="B16" i="27"/>
  <c r="C16" i="27"/>
  <c r="D16" i="27"/>
  <c r="E16" i="27"/>
  <c r="B17" i="27"/>
  <c r="C17" i="27"/>
  <c r="D17" i="27"/>
  <c r="E17" i="27"/>
  <c r="B18" i="27"/>
  <c r="C18" i="27"/>
  <c r="D18" i="27"/>
  <c r="E18" i="27"/>
  <c r="B19" i="27"/>
  <c r="C19" i="27"/>
  <c r="D19" i="27"/>
  <c r="E19" i="27"/>
  <c r="B20" i="27"/>
  <c r="C20" i="27"/>
  <c r="D20" i="27"/>
  <c r="E20" i="27"/>
  <c r="B21" i="27"/>
  <c r="C21" i="27"/>
  <c r="D21" i="27"/>
  <c r="E21" i="27"/>
  <c r="B22" i="27"/>
  <c r="C22" i="27"/>
  <c r="D22" i="27"/>
  <c r="E22" i="27"/>
  <c r="B23" i="27"/>
  <c r="C23" i="27"/>
  <c r="D23" i="27"/>
  <c r="E23" i="27"/>
  <c r="B24" i="27"/>
  <c r="C24" i="27"/>
  <c r="D24" i="27"/>
  <c r="E24" i="27"/>
  <c r="B25" i="27"/>
  <c r="C25" i="27"/>
  <c r="D25" i="27"/>
  <c r="E25" i="27"/>
  <c r="B26" i="27"/>
  <c r="C26" i="27"/>
  <c r="D26" i="27"/>
  <c r="E26" i="27"/>
  <c r="B27" i="27"/>
  <c r="C27" i="27"/>
  <c r="D27" i="27"/>
  <c r="E27" i="27"/>
  <c r="B28" i="27"/>
  <c r="C28" i="27"/>
  <c r="D28" i="27"/>
  <c r="E28" i="27"/>
  <c r="B29" i="27"/>
  <c r="C29" i="27"/>
  <c r="D29" i="27"/>
  <c r="E29" i="27"/>
  <c r="B30" i="27"/>
  <c r="C30" i="27"/>
  <c r="D30" i="27"/>
  <c r="E30" i="27"/>
  <c r="B31" i="27"/>
  <c r="C31" i="27"/>
  <c r="D31" i="27"/>
  <c r="E31" i="27"/>
  <c r="B32" i="27"/>
  <c r="C32" i="27"/>
  <c r="D32" i="27"/>
  <c r="E32" i="27"/>
  <c r="B33" i="27"/>
  <c r="C33" i="27"/>
  <c r="D33" i="27"/>
  <c r="E33" i="27"/>
  <c r="B34" i="27"/>
  <c r="C34" i="27"/>
  <c r="D34" i="27"/>
  <c r="E34" i="27"/>
  <c r="B35" i="27"/>
  <c r="C35" i="27"/>
  <c r="D35" i="27"/>
  <c r="E35" i="27"/>
  <c r="B36" i="27"/>
  <c r="C36" i="27"/>
  <c r="D36" i="27"/>
  <c r="E36" i="27"/>
  <c r="B37" i="27"/>
  <c r="C37" i="27"/>
  <c r="D37" i="27"/>
  <c r="E37" i="27"/>
  <c r="B38" i="27"/>
  <c r="C38" i="27"/>
  <c r="D38" i="27"/>
  <c r="E38" i="27"/>
  <c r="B39" i="27"/>
  <c r="C39" i="27"/>
  <c r="D39" i="27"/>
  <c r="E39" i="27"/>
  <c r="B40" i="27"/>
  <c r="C40" i="27"/>
  <c r="D40" i="27"/>
  <c r="E40" i="27"/>
  <c r="B41" i="27"/>
  <c r="C41" i="27"/>
  <c r="D41" i="27"/>
  <c r="E41" i="27"/>
  <c r="B42" i="27"/>
  <c r="C42" i="27"/>
  <c r="D42" i="27"/>
  <c r="E42" i="27"/>
  <c r="B43" i="27"/>
  <c r="C43" i="27"/>
  <c r="D43" i="27"/>
  <c r="E43" i="27"/>
  <c r="B44" i="27"/>
  <c r="C44" i="27"/>
  <c r="D44" i="27"/>
  <c r="E44" i="27"/>
  <c r="B45" i="27"/>
  <c r="C45" i="27"/>
  <c r="D45" i="27"/>
  <c r="E45" i="27"/>
  <c r="B46" i="27"/>
  <c r="C46" i="27"/>
  <c r="D46" i="27"/>
  <c r="E46" i="27"/>
  <c r="B47" i="27"/>
  <c r="C47" i="27"/>
  <c r="D47" i="27"/>
  <c r="E47" i="27"/>
  <c r="B48" i="27"/>
  <c r="C48" i="27"/>
  <c r="D48" i="27"/>
  <c r="E48" i="27"/>
  <c r="B49" i="27"/>
  <c r="C49" i="27"/>
  <c r="D49" i="27"/>
  <c r="E49" i="27"/>
  <c r="B50" i="27"/>
  <c r="C50" i="27"/>
  <c r="D50" i="27"/>
  <c r="E50" i="27"/>
  <c r="B51" i="27"/>
  <c r="C51" i="27"/>
  <c r="D51" i="27"/>
  <c r="E51" i="27"/>
  <c r="B52" i="27"/>
  <c r="C52" i="27"/>
  <c r="D52" i="27"/>
  <c r="E52" i="27"/>
  <c r="B53" i="27"/>
  <c r="C53" i="27"/>
  <c r="D53" i="27"/>
  <c r="E53" i="27"/>
  <c r="B54" i="27"/>
  <c r="C54" i="27"/>
  <c r="D54" i="27"/>
  <c r="E54" i="27"/>
  <c r="B55" i="27"/>
  <c r="C55" i="27"/>
  <c r="D55" i="27"/>
  <c r="E55" i="27"/>
  <c r="B56" i="27"/>
  <c r="C56" i="27"/>
  <c r="D56" i="27"/>
  <c r="E56" i="27"/>
  <c r="B57" i="27"/>
  <c r="C57" i="27"/>
  <c r="D57" i="27"/>
  <c r="E57" i="27"/>
  <c r="B58" i="27"/>
  <c r="C58" i="27"/>
  <c r="D58" i="27"/>
  <c r="E58" i="27"/>
  <c r="B59" i="27"/>
  <c r="C59" i="27"/>
  <c r="D59" i="27"/>
  <c r="E59" i="27"/>
  <c r="B60" i="27"/>
  <c r="C60" i="27"/>
  <c r="D60" i="27"/>
  <c r="E60" i="27"/>
  <c r="B61" i="27"/>
  <c r="C61" i="27"/>
  <c r="D61" i="27"/>
  <c r="E61" i="27"/>
  <c r="B62" i="27"/>
  <c r="C62" i="27"/>
  <c r="D62" i="27"/>
  <c r="E62" i="27"/>
  <c r="B63" i="27"/>
  <c r="C63" i="27"/>
  <c r="D63" i="27"/>
  <c r="E63" i="27"/>
  <c r="B64" i="27"/>
  <c r="C64" i="27"/>
  <c r="D64" i="27"/>
  <c r="E64" i="27"/>
  <c r="B65" i="27"/>
  <c r="C65" i="27"/>
  <c r="D65" i="27"/>
  <c r="E65" i="27"/>
  <c r="B66" i="27"/>
  <c r="C66" i="27"/>
  <c r="D66" i="27"/>
  <c r="E66" i="27"/>
  <c r="B67" i="27"/>
  <c r="C67" i="27"/>
  <c r="D67" i="27"/>
  <c r="E67" i="27"/>
  <c r="B68" i="27"/>
  <c r="C68" i="27"/>
  <c r="D68" i="27"/>
  <c r="E68" i="27"/>
  <c r="B69" i="27"/>
  <c r="C69" i="27"/>
  <c r="D69" i="27"/>
  <c r="E69" i="27"/>
  <c r="B70" i="27"/>
  <c r="C70" i="27"/>
  <c r="D70" i="27"/>
  <c r="E70" i="27"/>
  <c r="B71" i="27"/>
  <c r="C71" i="27"/>
  <c r="D71" i="27"/>
  <c r="E71" i="27"/>
  <c r="B72" i="27"/>
  <c r="C72" i="27"/>
  <c r="D72" i="27"/>
  <c r="E72" i="27"/>
  <c r="B73" i="27"/>
  <c r="C73" i="27"/>
  <c r="D73" i="27"/>
  <c r="E73" i="27"/>
  <c r="B74" i="27"/>
  <c r="C74" i="27"/>
  <c r="D74" i="27"/>
  <c r="E74" i="27"/>
  <c r="B75" i="27"/>
  <c r="C75" i="27"/>
  <c r="D75" i="27"/>
  <c r="E75" i="27"/>
  <c r="B76" i="27"/>
  <c r="C76" i="27"/>
  <c r="D76" i="27"/>
  <c r="E76" i="27"/>
  <c r="B77" i="27"/>
  <c r="C77" i="27"/>
  <c r="D77" i="27"/>
  <c r="E77" i="27"/>
  <c r="B78" i="27"/>
  <c r="C78" i="27"/>
  <c r="D78" i="27"/>
  <c r="E78" i="27"/>
  <c r="B79" i="27"/>
  <c r="C79" i="27"/>
  <c r="D79" i="27"/>
  <c r="E79" i="27"/>
  <c r="B80" i="27"/>
  <c r="C80" i="27"/>
  <c r="D80" i="27"/>
  <c r="E80" i="27"/>
  <c r="B81" i="27"/>
  <c r="C81" i="27"/>
  <c r="D81" i="27"/>
  <c r="E81" i="27"/>
  <c r="B82" i="27"/>
  <c r="C82" i="27"/>
  <c r="D82" i="27"/>
  <c r="E82" i="27"/>
  <c r="B83" i="27"/>
  <c r="C83" i="27"/>
  <c r="D83" i="27"/>
  <c r="E83" i="27"/>
  <c r="B84" i="27"/>
  <c r="C84" i="27"/>
  <c r="D84" i="27"/>
  <c r="E84" i="27"/>
  <c r="B85" i="27"/>
  <c r="C85" i="27"/>
  <c r="D85" i="27"/>
  <c r="E85" i="27"/>
  <c r="B86" i="27"/>
  <c r="C86" i="27"/>
  <c r="D86" i="27"/>
  <c r="E86" i="27"/>
  <c r="B87" i="27"/>
  <c r="C87" i="27"/>
  <c r="D87" i="27"/>
  <c r="E87" i="27"/>
  <c r="B88" i="27"/>
  <c r="C88" i="27"/>
  <c r="D88" i="27"/>
  <c r="E88" i="27"/>
  <c r="B89" i="27"/>
  <c r="C89" i="27"/>
  <c r="D89" i="27"/>
  <c r="E89" i="27"/>
  <c r="B90" i="27"/>
  <c r="C90" i="27"/>
  <c r="D90" i="27"/>
  <c r="E90" i="27"/>
  <c r="B91" i="27"/>
  <c r="C91" i="27"/>
  <c r="D91" i="27"/>
  <c r="E91" i="27"/>
  <c r="B92" i="27"/>
  <c r="C92" i="27"/>
  <c r="D92" i="27"/>
  <c r="E92" i="27"/>
  <c r="B93" i="27"/>
  <c r="C93" i="27"/>
  <c r="D93" i="27"/>
  <c r="E93" i="27"/>
  <c r="B94" i="27"/>
  <c r="C94" i="27"/>
  <c r="D94" i="27"/>
  <c r="E94" i="27"/>
  <c r="B95" i="27"/>
  <c r="C95" i="27"/>
  <c r="D95" i="27"/>
  <c r="E95" i="27"/>
  <c r="B96" i="27"/>
  <c r="C96" i="27"/>
  <c r="D96" i="27"/>
  <c r="E96" i="27"/>
  <c r="B97" i="27"/>
  <c r="C97" i="27"/>
  <c r="D97" i="27"/>
  <c r="E97" i="27"/>
  <c r="B98" i="27"/>
  <c r="C98" i="27"/>
  <c r="D98" i="27"/>
  <c r="E98" i="27"/>
  <c r="B99" i="27"/>
  <c r="C99" i="27"/>
  <c r="D99" i="27"/>
  <c r="E99" i="27"/>
  <c r="B100" i="27"/>
  <c r="C100" i="27"/>
  <c r="D100" i="27"/>
  <c r="E100" i="27"/>
  <c r="B101" i="27"/>
  <c r="C101" i="27"/>
  <c r="D101" i="27"/>
  <c r="E101" i="27"/>
  <c r="B102" i="27"/>
  <c r="C102" i="27"/>
  <c r="D102" i="27"/>
  <c r="E102" i="27"/>
  <c r="B103" i="27"/>
  <c r="C103" i="27"/>
  <c r="D103" i="27"/>
  <c r="E103" i="27"/>
  <c r="B104" i="27"/>
  <c r="C104" i="27"/>
  <c r="D104" i="27"/>
  <c r="E104" i="27"/>
  <c r="B105" i="27"/>
  <c r="C105" i="27"/>
  <c r="D105" i="27"/>
  <c r="E105" i="27"/>
  <c r="B106" i="27"/>
  <c r="C106" i="27"/>
  <c r="D106" i="27"/>
  <c r="E106" i="27"/>
  <c r="B107" i="27"/>
  <c r="C107" i="27"/>
  <c r="D107" i="27"/>
  <c r="E107" i="27"/>
  <c r="B108" i="27"/>
  <c r="C108" i="27"/>
  <c r="D108" i="27"/>
  <c r="E108" i="27"/>
  <c r="B109" i="27"/>
  <c r="C109" i="27"/>
  <c r="D109" i="27"/>
  <c r="E109" i="27"/>
  <c r="B110" i="27"/>
  <c r="C110" i="27"/>
  <c r="D110" i="27"/>
  <c r="E110" i="27"/>
  <c r="B111" i="27"/>
  <c r="C111" i="27"/>
  <c r="D111" i="27"/>
  <c r="E111" i="27"/>
  <c r="E7" i="27"/>
  <c r="D7" i="27"/>
  <c r="C7" i="27"/>
  <c r="B7" i="27"/>
  <c r="C8" i="26"/>
  <c r="D8" i="26"/>
  <c r="E8" i="26"/>
  <c r="C9" i="26"/>
  <c r="D9" i="26"/>
  <c r="E9" i="26"/>
  <c r="C10" i="26"/>
  <c r="D10" i="26"/>
  <c r="E10" i="26"/>
  <c r="C11" i="26"/>
  <c r="D11" i="26"/>
  <c r="E11" i="26"/>
  <c r="C12" i="26"/>
  <c r="D12" i="26"/>
  <c r="E12" i="26"/>
  <c r="C13" i="26"/>
  <c r="D13" i="26"/>
  <c r="E13" i="26"/>
  <c r="C14" i="26"/>
  <c r="D14" i="26"/>
  <c r="E14" i="26"/>
  <c r="C15" i="26"/>
  <c r="D15" i="26"/>
  <c r="E15" i="26"/>
  <c r="C16" i="26"/>
  <c r="D16" i="26"/>
  <c r="E16" i="26"/>
  <c r="C17" i="26"/>
  <c r="D17" i="26"/>
  <c r="E17" i="26"/>
  <c r="C18" i="26"/>
  <c r="D18" i="26"/>
  <c r="E18" i="26"/>
  <c r="C19" i="26"/>
  <c r="D19" i="26"/>
  <c r="E19" i="26"/>
  <c r="C20" i="26"/>
  <c r="D20" i="26"/>
  <c r="E20" i="26"/>
  <c r="C21" i="26"/>
  <c r="D21" i="26"/>
  <c r="E21" i="26"/>
  <c r="C22" i="26"/>
  <c r="D22" i="26"/>
  <c r="E22" i="26"/>
  <c r="C23" i="26"/>
  <c r="D23" i="26"/>
  <c r="E23" i="26"/>
  <c r="C24" i="26"/>
  <c r="D24" i="26"/>
  <c r="E24" i="26"/>
  <c r="C25" i="26"/>
  <c r="D25" i="26"/>
  <c r="E25" i="26"/>
  <c r="C26" i="26"/>
  <c r="D26" i="26"/>
  <c r="E26" i="26"/>
  <c r="C27" i="26"/>
  <c r="D27" i="26"/>
  <c r="E27" i="26"/>
  <c r="C28" i="26"/>
  <c r="D28" i="26"/>
  <c r="E28" i="26"/>
  <c r="C29" i="26"/>
  <c r="D29" i="26"/>
  <c r="E29" i="26"/>
  <c r="C30" i="26"/>
  <c r="D30" i="26"/>
  <c r="E30" i="26"/>
  <c r="C31" i="26"/>
  <c r="D31" i="26"/>
  <c r="E31" i="26"/>
  <c r="C32" i="26"/>
  <c r="D32" i="26"/>
  <c r="E32" i="26"/>
  <c r="C33" i="26"/>
  <c r="D33" i="26"/>
  <c r="E33" i="26"/>
  <c r="C34" i="26"/>
  <c r="D34" i="26"/>
  <c r="E34" i="26"/>
  <c r="C35" i="26"/>
  <c r="D35" i="26"/>
  <c r="E35" i="26"/>
  <c r="C36" i="26"/>
  <c r="D36" i="26"/>
  <c r="E36" i="26"/>
  <c r="C37" i="26"/>
  <c r="D37" i="26"/>
  <c r="E37" i="26"/>
  <c r="C38" i="26"/>
  <c r="D38" i="26"/>
  <c r="E38" i="26"/>
  <c r="C39" i="26"/>
  <c r="D39" i="26"/>
  <c r="E39" i="26"/>
  <c r="C40" i="26"/>
  <c r="D40" i="26"/>
  <c r="E40" i="26"/>
  <c r="C41" i="26"/>
  <c r="D41" i="26"/>
  <c r="E41" i="26"/>
  <c r="C42" i="26"/>
  <c r="D42" i="26"/>
  <c r="E42" i="26"/>
  <c r="C43" i="26"/>
  <c r="D43" i="26"/>
  <c r="E43" i="26"/>
  <c r="C44" i="26"/>
  <c r="D44" i="26"/>
  <c r="E44" i="26"/>
  <c r="C45" i="26"/>
  <c r="D45" i="26"/>
  <c r="E45" i="26"/>
  <c r="C46" i="26"/>
  <c r="D46" i="26"/>
  <c r="E46" i="26"/>
  <c r="C47" i="26"/>
  <c r="D47" i="26"/>
  <c r="E47" i="26"/>
  <c r="C48" i="26"/>
  <c r="D48" i="26"/>
  <c r="E48" i="26"/>
  <c r="C49" i="26"/>
  <c r="D49" i="26"/>
  <c r="E49" i="26"/>
  <c r="C50" i="26"/>
  <c r="D50" i="26"/>
  <c r="E50" i="26"/>
  <c r="C51" i="26"/>
  <c r="D51" i="26"/>
  <c r="E51" i="26"/>
  <c r="C52" i="26"/>
  <c r="D52" i="26"/>
  <c r="E52" i="26"/>
  <c r="C53" i="26"/>
  <c r="D53" i="26"/>
  <c r="E53" i="26"/>
  <c r="C54" i="26"/>
  <c r="D54" i="26"/>
  <c r="E54" i="26"/>
  <c r="C55" i="26"/>
  <c r="D55" i="26"/>
  <c r="E55" i="26"/>
  <c r="C56" i="26"/>
  <c r="D56" i="26"/>
  <c r="E56" i="26"/>
  <c r="C57" i="26"/>
  <c r="D57" i="26"/>
  <c r="E57" i="26"/>
  <c r="C58" i="26"/>
  <c r="D58" i="26"/>
  <c r="E58" i="26"/>
  <c r="C59" i="26"/>
  <c r="D59" i="26"/>
  <c r="E59" i="26"/>
  <c r="C60" i="26"/>
  <c r="D60" i="26"/>
  <c r="E60" i="26"/>
  <c r="C61" i="26"/>
  <c r="D61" i="26"/>
  <c r="E61" i="26"/>
  <c r="C62" i="26"/>
  <c r="D62" i="26"/>
  <c r="E62" i="26"/>
  <c r="C63" i="26"/>
  <c r="D63" i="26"/>
  <c r="E63" i="26"/>
  <c r="C64" i="26"/>
  <c r="D64" i="26"/>
  <c r="E64" i="26"/>
  <c r="C65" i="26"/>
  <c r="D65" i="26"/>
  <c r="E65" i="26"/>
  <c r="C66" i="26"/>
  <c r="D66" i="26"/>
  <c r="E66" i="26"/>
  <c r="C67" i="26"/>
  <c r="D67" i="26"/>
  <c r="E67" i="26"/>
  <c r="C68" i="26"/>
  <c r="D68" i="26"/>
  <c r="E68" i="26"/>
  <c r="C69" i="26"/>
  <c r="D69" i="26"/>
  <c r="E69" i="26"/>
  <c r="C70" i="26"/>
  <c r="D70" i="26"/>
  <c r="E70" i="26"/>
  <c r="C71" i="26"/>
  <c r="D71" i="26"/>
  <c r="E71" i="26"/>
  <c r="C72" i="26"/>
  <c r="D72" i="26"/>
  <c r="E72" i="26"/>
  <c r="C73" i="26"/>
  <c r="D73" i="26"/>
  <c r="E73" i="26"/>
  <c r="C74" i="26"/>
  <c r="D74" i="26"/>
  <c r="E74" i="26"/>
  <c r="C75" i="26"/>
  <c r="D75" i="26"/>
  <c r="E75" i="26"/>
  <c r="C76" i="26"/>
  <c r="D76" i="26"/>
  <c r="E76" i="26"/>
  <c r="C77" i="26"/>
  <c r="D77" i="26"/>
  <c r="E77" i="26"/>
  <c r="C78" i="26"/>
  <c r="D78" i="26"/>
  <c r="E78" i="26"/>
  <c r="C79" i="26"/>
  <c r="D79" i="26"/>
  <c r="E79" i="26"/>
  <c r="C80" i="26"/>
  <c r="D80" i="26"/>
  <c r="E80" i="26"/>
  <c r="C81" i="26"/>
  <c r="D81" i="26"/>
  <c r="E81" i="26"/>
  <c r="C82" i="26"/>
  <c r="D82" i="26"/>
  <c r="E82" i="26"/>
  <c r="C83" i="26"/>
  <c r="D83" i="26"/>
  <c r="E83" i="26"/>
  <c r="C84" i="26"/>
  <c r="D84" i="26"/>
  <c r="E84" i="26"/>
  <c r="C85" i="26"/>
  <c r="D85" i="26"/>
  <c r="E85" i="26"/>
  <c r="C86" i="26"/>
  <c r="D86" i="26"/>
  <c r="E86" i="26"/>
  <c r="C87" i="26"/>
  <c r="D87" i="26"/>
  <c r="E87" i="26"/>
  <c r="C88" i="26"/>
  <c r="D88" i="26"/>
  <c r="E88" i="26"/>
  <c r="C89" i="26"/>
  <c r="D89" i="26"/>
  <c r="E89" i="26"/>
  <c r="C90" i="26"/>
  <c r="D90" i="26"/>
  <c r="E90" i="26"/>
  <c r="C91" i="26"/>
  <c r="D91" i="26"/>
  <c r="E91" i="26"/>
  <c r="C92" i="26"/>
  <c r="D92" i="26"/>
  <c r="E92" i="26"/>
  <c r="C93" i="26"/>
  <c r="D93" i="26"/>
  <c r="E93" i="26"/>
  <c r="C94" i="26"/>
  <c r="D94" i="26"/>
  <c r="E94" i="26"/>
  <c r="C95" i="26"/>
  <c r="D95" i="26"/>
  <c r="E95" i="26"/>
  <c r="C96" i="26"/>
  <c r="D96" i="26"/>
  <c r="E96" i="26"/>
  <c r="C97" i="26"/>
  <c r="D97" i="26"/>
  <c r="E97" i="26"/>
  <c r="C98" i="26"/>
  <c r="D98" i="26"/>
  <c r="E98" i="26"/>
  <c r="C99" i="26"/>
  <c r="D99" i="26"/>
  <c r="E99" i="26"/>
  <c r="C100" i="26"/>
  <c r="D100" i="26"/>
  <c r="E100" i="26"/>
  <c r="C101" i="26"/>
  <c r="D101" i="26"/>
  <c r="E101" i="26"/>
  <c r="C102" i="26"/>
  <c r="D102" i="26"/>
  <c r="E102" i="26"/>
  <c r="C103" i="26"/>
  <c r="D103" i="26"/>
  <c r="E103" i="26"/>
  <c r="C104" i="26"/>
  <c r="D104" i="26"/>
  <c r="E104" i="26"/>
  <c r="C105" i="26"/>
  <c r="D105" i="26"/>
  <c r="E105" i="26"/>
  <c r="C106" i="26"/>
  <c r="D106" i="26"/>
  <c r="E106" i="26"/>
  <c r="C107" i="26"/>
  <c r="D107" i="26"/>
  <c r="E107" i="26"/>
  <c r="C108" i="26"/>
  <c r="D108" i="26"/>
  <c r="E108" i="26"/>
  <c r="C109" i="26"/>
  <c r="D109" i="26"/>
  <c r="E109" i="26"/>
  <c r="C110" i="26"/>
  <c r="D110" i="26"/>
  <c r="E110" i="26"/>
  <c r="C111" i="26"/>
  <c r="D111" i="26"/>
  <c r="E111" i="26"/>
  <c r="E7" i="26"/>
  <c r="D7" i="26"/>
  <c r="C7" i="26"/>
  <c r="B8" i="26"/>
  <c r="B9" i="26"/>
  <c r="B10" i="26"/>
  <c r="B11" i="26"/>
  <c r="B12" i="26"/>
  <c r="B13" i="26"/>
  <c r="B14" i="26"/>
  <c r="B15" i="26"/>
  <c r="B16" i="26"/>
  <c r="B17" i="26"/>
  <c r="B18" i="26"/>
  <c r="B19" i="26"/>
  <c r="B20" i="26"/>
  <c r="B21" i="26"/>
  <c r="B22" i="26"/>
  <c r="B23" i="26"/>
  <c r="B24" i="26"/>
  <c r="B25" i="26"/>
  <c r="B26" i="26"/>
  <c r="B27" i="26"/>
  <c r="B28" i="26"/>
  <c r="B29" i="26"/>
  <c r="B30" i="26"/>
  <c r="B31" i="26"/>
  <c r="B32" i="26"/>
  <c r="B33" i="26"/>
  <c r="B34" i="26"/>
  <c r="B35" i="26"/>
  <c r="B36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49" i="26"/>
  <c r="B50" i="26"/>
  <c r="B51" i="26"/>
  <c r="B52" i="26"/>
  <c r="B53" i="26"/>
  <c r="B54" i="26"/>
  <c r="B55" i="26"/>
  <c r="B56" i="26"/>
  <c r="B57" i="26"/>
  <c r="B58" i="26"/>
  <c r="B59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72" i="26"/>
  <c r="B73" i="26"/>
  <c r="B74" i="26"/>
  <c r="B75" i="26"/>
  <c r="B76" i="26"/>
  <c r="B77" i="26"/>
  <c r="B78" i="26"/>
  <c r="B79" i="26"/>
  <c r="B80" i="26"/>
  <c r="B81" i="26"/>
  <c r="B82" i="26"/>
  <c r="B83" i="26"/>
  <c r="B84" i="26"/>
  <c r="B85" i="26"/>
  <c r="B86" i="26"/>
  <c r="B87" i="26"/>
  <c r="B88" i="26"/>
  <c r="B89" i="26"/>
  <c r="B90" i="26"/>
  <c r="B91" i="26"/>
  <c r="B92" i="26"/>
  <c r="B93" i="26"/>
  <c r="B94" i="26"/>
  <c r="B95" i="26"/>
  <c r="B96" i="26"/>
  <c r="B97" i="26"/>
  <c r="B98" i="26"/>
  <c r="B99" i="26"/>
  <c r="B100" i="26"/>
  <c r="B101" i="26"/>
  <c r="B102" i="26"/>
  <c r="B103" i="26"/>
  <c r="B104" i="26"/>
  <c r="B105" i="26"/>
  <c r="B106" i="26"/>
  <c r="B107" i="26"/>
  <c r="B108" i="26"/>
  <c r="B109" i="26"/>
  <c r="B110" i="26"/>
  <c r="B111" i="26"/>
  <c r="B7" i="26"/>
</calcChain>
</file>

<file path=xl/sharedStrings.xml><?xml version="1.0" encoding="utf-8"?>
<sst xmlns="http://schemas.openxmlformats.org/spreadsheetml/2006/main" count="2199" uniqueCount="255">
  <si>
    <t>101.аг</t>
  </si>
  <si>
    <t>A</t>
  </si>
  <si>
    <t>01</t>
  </si>
  <si>
    <t>02</t>
  </si>
  <si>
    <t>03</t>
  </si>
  <si>
    <t>B</t>
  </si>
  <si>
    <t>05</t>
  </si>
  <si>
    <t>06</t>
  </si>
  <si>
    <t>07</t>
  </si>
  <si>
    <t>08</t>
  </si>
  <si>
    <t>09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</si>
  <si>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</si>
  <si>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</si>
  <si>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</si>
  <si>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</si>
  <si>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</si>
  <si>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</si>
  <si>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</si>
  <si>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</si>
  <si>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</si>
  <si>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</si>
  <si>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</si>
  <si>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</si>
  <si>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</si>
  <si>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</si>
  <si>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</si>
  <si>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</si>
  <si>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</si>
  <si>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</si>
  <si>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</si>
  <si>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</si>
  <si>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</si>
  <si>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</si>
  <si>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</si>
  <si>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</si>
  <si>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</si>
  <si>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</si>
  <si>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20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</si>
  <si>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</si>
  <si>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</si>
  <si>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</si>
  <si>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</si>
  <si>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</si>
  <si>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</si>
  <si>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</si>
  <si>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</si>
  <si>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</si>
  <si>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</si>
  <si>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</si>
  <si>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</si>
  <si>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</si>
  <si>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</si>
  <si>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</si>
  <si>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</si>
  <si>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</si>
  <si>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</si>
  <si>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</si>
  <si>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</si>
  <si>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</si>
  <si>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</si>
  <si>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</si>
  <si>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</si>
  <si>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</si>
  <si>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</si>
  <si>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</si>
  <si>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</si>
  <si>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</si>
  <si>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</si>
  <si>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</si>
  <si>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</si>
  <si>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</si>
  <si>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</si>
  <si>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</si>
  <si>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</si>
  <si>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</si>
  <si>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</si>
  <si>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</si>
  <si>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</si>
  <si>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</si>
  <si>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</si>
  <si>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</si>
  <si>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</si>
  <si>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</si>
  <si>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</si>
  <si>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</si>
  <si>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</si>
  <si>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</si>
  <si>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</si>
  <si>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</si>
  <si>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</si>
  <si>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84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</si>
  <si>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</si>
  <si>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</si>
  <si>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</si>
  <si>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</si>
  <si>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</si>
  <si>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</si>
  <si>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</si>
  <si>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</si>
  <si>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</si>
  <si>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</si>
  <si>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не удалять!</t>
  </si>
  <si>
    <t>за отчетный период</t>
  </si>
  <si>
    <t>за период с начала года (нарастающим итогом)</t>
  </si>
  <si>
    <t>к соответствующему периоду прошлого года (в %)</t>
  </si>
  <si>
    <t>к соответствующему периоду с начала прошлого года (в %)</t>
  </si>
  <si>
    <t>…)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    29.11.2007 № 282-ФЗ (ст. 4, п. 5; ст. 9, п. 1).</t>
  </si>
  <si>
    <r>
      <rPr>
        <vertAlign val="superscript"/>
        <sz val="8"/>
        <color rgb="FF333333"/>
        <rFont val="Times New Roman"/>
        <family val="1"/>
        <charset val="204"/>
      </rPr>
      <t>1) </t>
    </r>
    <r>
      <rPr>
        <sz val="8"/>
        <color rgb="FF333333"/>
        <rFont val="Times New Roman"/>
        <family val="1"/>
        <charset val="204"/>
      </rPr>
      <t>Данные приведены по "чистым" видам экономической деятельности организаций, предполагающим отнесение данных по всем видам деятельности к основному виду деятельности организации в соответствии с группировками ОКВЭД2. </t>
    </r>
  </si>
  <si>
    <t>35.1</t>
  </si>
  <si>
    <t>35.2</t>
  </si>
  <si>
    <t>35.3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</si>
  <si>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</si>
  <si>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</si>
  <si>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</si>
  <si>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СЕЛЬСКОЕ, ЛЕСНОЕ ХОЗЯЙСТВО, ОХОТА, РЫБОЛОВСТВО И РЫБОВОДСТВО</t>
  </si>
  <si>
    <t>Растениеводство и животноводство, охота и предоставление соответствующих услуг в этих областях</t>
  </si>
  <si>
    <t>Лесоводство и лесозаготовки</t>
  </si>
  <si>
    <t>Рыболовство и рыбоводство</t>
  </si>
  <si>
    <t>ДОБЫЧА ПОЛЕЗНЫХ ИСКОПАЕМЫХ</t>
  </si>
  <si>
    <t>Добыча угля</t>
  </si>
  <si>
    <t>Добыча нефти и природного газа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</si>
  <si>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</si>
  <si>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</si>
  <si>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</si>
  <si>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ОБРАБАТЫВАЮЩИЕ ПРОИЗВОДСТВА</t>
  </si>
  <si>
    <t>Производство пищевых продуктов</t>
  </si>
  <si>
    <t>Производство напитков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</si>
  <si>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</si>
  <si>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</si>
  <si>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</si>
  <si>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</si>
  <si>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</si>
  <si>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</si>
  <si>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</si>
  <si>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</si>
  <si>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</si>
  <si>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</si>
  <si>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</si>
  <si>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</si>
  <si>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</si>
  <si>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</si>
  <si>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</si>
  <si>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</si>
  <si>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</si>
  <si>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</si>
  <si>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</si>
  <si>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</si>
  <si>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</si>
  <si>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</si>
  <si>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</si>
  <si>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</si>
  <si>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</si>
  <si>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прочих услуг, связанных с удалением отходов</t>
  </si>
  <si>
    <t>СТРОИТЕЛЬСТВО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</si>
  <si>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</si>
  <si>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</si>
  <si>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</si>
  <si>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 МОТОЦИКЛОВ</t>
  </si>
  <si>
    <t>Торговля оптовая и розничная автотранспортными средствами и мотоциклами и их ремонт</t>
  </si>
  <si>
    <t>Торговля оптовая, кроме оптовой торговли автотранспортными средствами и мотоциклами</t>
  </si>
  <si>
    <t>Торговля розничная, кроме торговли автотранспортными средствами и мотоциклами</t>
  </si>
  <si>
    <t>ТРАНСПОРТИРОВКА И ХРАНЕНИЕ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</si>
  <si>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</si>
  <si>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</si>
  <si>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</si>
  <si>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</si>
  <si>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</si>
  <si>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</si>
  <si>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</si>
  <si>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</si>
  <si>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</si>
  <si>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Деятельность издательская</t>
  </si>
  <si>
    <t>Производство кинофильмов, видеофильмов и телевизионных программ,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</si>
  <si>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</si>
  <si>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</si>
  <si>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</si>
  <si>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Деятельность в области информационных технологий</t>
  </si>
  <si>
    <t>ДЕЯТЕЛЬНОСТЬ ФИНАНСОВАЯ И СТРАХОВАЯ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</si>
  <si>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</si>
  <si>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</si>
  <si>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</si>
  <si>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ПО ОПЕРАЦИЯМ С НЕДВИЖИМЫМ ИМУЩЕСТВОМ</t>
  </si>
  <si>
    <t>Операции с недвижимым имуществом</t>
  </si>
  <si>
    <t>ДЕЯТЕЛЬНОСТЬ ПРОФЕССИОНАЛЬНАЯ, НАУЧНАЯ И ТЕХНИЧЕСКАЯ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</si>
  <si>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</si>
  <si>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</si>
  <si>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</si>
  <si>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</si>
  <si>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</si>
  <si>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</si>
  <si>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</si>
  <si>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ДЕЯТЕЛЬНОСТЬ АДМИНИСТРАТИВНАЯ И СОПУТСТВУЮЩИЕ ДОПОЛНИТЕЛЬНЫЕ УСЛУГИ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</si>
  <si>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</si>
  <si>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</si>
  <si>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</si>
  <si>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</si>
  <si>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</si>
  <si>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</si>
  <si>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ГОСУДАРСТВЕННОЕ УПРАВЛЕНИЕ И ОБЕСПЕЧЕНИЕ ВОЕННОЙ БЕЗОПАСНОСТИ; СОЦИАЛЬНОЕ ОБЕСПЕЧЕНИЕ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</si>
  <si>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</si>
  <si>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</si>
  <si>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Образование</t>
  </si>
  <si>
    <t>ДЕЯТЕЛЬНОСТЬ В ОБЛАСТИ ЗДРАВООХРАНЕНИЯ И СОЦИАЛЬНЫХ УСЛУГ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</si>
  <si>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</si>
  <si>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</si>
  <si>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</si>
  <si>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РАЗВЛЕЧЕНИЙ</t>
  </si>
  <si>
    <t>Деятельность творческая, деятельность в области искусства и организации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</si>
  <si>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</si>
  <si>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 по организации и проведению лотерей</t>
  </si>
  <si>
    <t>Деятельность в области спорта, отдыха и развлечений</t>
  </si>
  <si>
    <t>ПРЕДОСТАВЛЕНИЕ ПРОЧИХ ВИДОВ УСЛУГ</t>
  </si>
  <si>
    <t>Деятельность общественных организаций</t>
  </si>
  <si>
    <t>Ремонт компьютеров, предметов личного потребления и хозяйственно-бытового назначения</t>
  </si>
  <si>
    <t>Деятельность по предоставлению прочих персональных услуг</t>
  </si>
  <si>
    <t>Всего по обследуемым видам экономической деятельности</t>
  </si>
  <si>
    <t>январь</t>
  </si>
  <si>
    <t>февраль</t>
  </si>
  <si>
    <t>март</t>
  </si>
  <si>
    <t/>
  </si>
  <si>
    <t>апрель</t>
  </si>
  <si>
    <t>май</t>
  </si>
  <si>
    <t>…</t>
  </si>
  <si>
    <t>-</t>
  </si>
  <si>
    <t>за май 2022</t>
  </si>
  <si>
    <t>за апрель 2022</t>
  </si>
  <si>
    <t>за март 2022</t>
  </si>
  <si>
    <t>за февраль 2022</t>
  </si>
  <si>
    <t>за январь 2022</t>
  </si>
  <si>
    <t>за июнь 2022</t>
  </si>
  <si>
    <t>июнь</t>
  </si>
  <si>
    <t>за июль 2022</t>
  </si>
  <si>
    <r>
      <t>Cреднесписочная численность работников организаций</t>
    </r>
    <r>
      <rPr>
        <b/>
        <vertAlign val="superscript"/>
        <sz val="11"/>
        <color rgb="FF333333"/>
        <rFont val="Times New Roman"/>
        <family val="1"/>
        <charset val="204"/>
      </rPr>
      <t>1)</t>
    </r>
  </si>
  <si>
    <t>человек</t>
  </si>
  <si>
    <t>в % к соответствующему периоду прошлого года</t>
  </si>
  <si>
    <t>в % к соответствующему периоду с начала прошлого года</t>
  </si>
  <si>
    <t>Июль 2022 г.</t>
  </si>
  <si>
    <t>Январь-июль 2022 г.</t>
  </si>
  <si>
    <t>(с учетом субъектов малого предпринимательства – юридических лиц)</t>
  </si>
  <si>
    <t>за август 2022</t>
  </si>
  <si>
    <t>Август 2022 г.</t>
  </si>
  <si>
    <t>Январь-август 2022 г.</t>
  </si>
  <si>
    <t>за сентябрь 2022</t>
  </si>
  <si>
    <t>Сентябрь 2022 г.</t>
  </si>
  <si>
    <t>Январь-сентябрь 2022 г.</t>
  </si>
  <si>
    <t>за октябрь 2022</t>
  </si>
  <si>
    <t>за ноябрь 2022</t>
  </si>
  <si>
    <t>Ноябрь 2022 г.</t>
  </si>
  <si>
    <t>Январь-ноябрь 2022 г.</t>
  </si>
  <si>
    <t>Октябрь 2022 г.</t>
  </si>
  <si>
    <t>Январь-октябрь 2022 г.</t>
  </si>
  <si>
    <t>за декабрь 2022</t>
  </si>
  <si>
    <t>Декабрь 2022 г.</t>
  </si>
  <si>
    <t>Январь-декабрь 2022 г.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</si>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</sst>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55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color theme="1"/>
      <name val="Times New Roman"/>
      <family val="1"/>
      <charset val="204"/>
    </font>
    <font>
      <vertAlign val="superscript"/>
      <sz val="8"/>
      <color rgb="FF333333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indexed="1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b/>
      <sz val="11"/>
      <color indexed="9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1"/>
      <color indexed="9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0"/>
      <name val="Arial Cyr"/>
    </font>
    <font>
      <sz val="11"/>
      <color rgb="FF006100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b/>
      <vertAlign val="superscript"/>
      <sz val="11"/>
      <color rgb="FF333333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0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97">
    <xf numFmtId="0" fontId="0" fillId="0" borderId="0"/>
    <xf numFmtId="0" fontId="5" fillId="0" borderId="0"/>
    <xf numFmtId="0" fontId="8" fillId="0" borderId="0"/>
    <xf numFmtId="0" fontId="12" fillId="0" borderId="0"/>
    <xf numFmtId="0" fontId="4" fillId="0" borderId="0"/>
    <xf numFmtId="0" fontId="12" fillId="0" borderId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19" fillId="27" borderId="12" applyNumberFormat="0" applyAlignment="0" applyProtection="0"/>
    <xf numFmtId="0" fontId="20" fillId="28" borderId="13" applyNumberFormat="0" applyAlignment="0" applyProtection="0"/>
    <xf numFmtId="0" fontId="21" fillId="28" borderId="12" applyNumberFormat="0" applyAlignment="0" applyProtection="0"/>
    <xf numFmtId="166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3" fillId="0" borderId="10" applyNumberFormat="0" applyFill="0" applyAlignment="0" applyProtection="0"/>
    <xf numFmtId="0" fontId="14" fillId="0" borderId="18" applyNumberFormat="0" applyFill="0" applyAlignment="0" applyProtection="0"/>
    <xf numFmtId="0" fontId="15" fillId="0" borderId="11" applyNumberFormat="0" applyFill="0" applyAlignment="0" applyProtection="0"/>
    <xf numFmtId="0" fontId="15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6" fillId="29" borderId="15" applyNumberFormat="0" applyAlignment="0" applyProtection="0"/>
    <xf numFmtId="0" fontId="25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7" fillId="31" borderId="0" applyNumberFormat="0" applyBorder="0" applyAlignment="0" applyProtection="0"/>
    <xf numFmtId="0" fontId="23" fillId="0" borderId="0" applyNumberFormat="0" applyFill="0" applyBorder="0" applyAlignment="0" applyProtection="0"/>
    <xf numFmtId="0" fontId="12" fillId="32" borderId="16" applyNumberFormat="0" applyFont="0" applyAlignment="0" applyProtection="0"/>
    <xf numFmtId="9" fontId="12" fillId="0" borderId="0" applyFont="0" applyFill="0" applyBorder="0" applyAlignment="0" applyProtection="0"/>
    <xf numFmtId="0" fontId="22" fillId="0" borderId="14" applyNumberFormat="0" applyFill="0" applyAlignment="0" applyProtection="0"/>
    <xf numFmtId="0" fontId="24" fillId="0" borderId="0" applyNumberFormat="0" applyFill="0" applyBorder="0" applyAlignment="0" applyProtection="0"/>
    <xf numFmtId="167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6" fillId="33" borderId="0" applyNumberFormat="0" applyBorder="0" applyAlignment="0" applyProtection="0"/>
    <xf numFmtId="0" fontId="3" fillId="0" borderId="0"/>
    <xf numFmtId="0" fontId="30" fillId="0" borderId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13" borderId="0" applyNumberFormat="0" applyBorder="0" applyAlignment="0" applyProtection="0"/>
    <xf numFmtId="0" fontId="47" fillId="14" borderId="0" applyNumberFormat="0" applyBorder="0" applyAlignment="0" applyProtection="0"/>
    <xf numFmtId="0" fontId="46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5" fillId="27" borderId="12" applyNumberFormat="0" applyAlignment="0" applyProtection="0"/>
    <xf numFmtId="0" fontId="44" fillId="28" borderId="13" applyNumberFormat="0" applyAlignment="0" applyProtection="0"/>
    <xf numFmtId="0" fontId="43" fillId="28" borderId="12" applyNumberFormat="0" applyAlignment="0" applyProtection="0"/>
    <xf numFmtId="0" fontId="42" fillId="0" borderId="10" applyNumberFormat="0" applyFill="0" applyAlignment="0" applyProtection="0"/>
    <xf numFmtId="0" fontId="41" fillId="0" borderId="18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17" applyNumberFormat="0" applyFill="0" applyAlignment="0" applyProtection="0"/>
    <xf numFmtId="0" fontId="38" fillId="29" borderId="15" applyNumberFormat="0" applyAlignment="0" applyProtection="0"/>
    <xf numFmtId="0" fontId="37" fillId="0" borderId="0" applyNumberFormat="0" applyFill="0" applyBorder="0" applyAlignment="0" applyProtection="0"/>
    <xf numFmtId="0" fontId="36" fillId="30" borderId="0" applyNumberFormat="0" applyBorder="0" applyAlignment="0" applyProtection="0"/>
    <xf numFmtId="0" fontId="35" fillId="31" borderId="0" applyNumberFormat="0" applyBorder="0" applyAlignment="0" applyProtection="0"/>
    <xf numFmtId="0" fontId="34" fillId="0" borderId="0" applyNumberFormat="0" applyFill="0" applyBorder="0" applyAlignment="0" applyProtection="0"/>
    <xf numFmtId="0" fontId="30" fillId="32" borderId="16" applyNumberFormat="0" applyFont="0" applyAlignment="0" applyProtection="0"/>
    <xf numFmtId="0" fontId="33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1" fillId="33" borderId="0" applyNumberFormat="0" applyBorder="0" applyAlignment="0" applyProtection="0"/>
    <xf numFmtId="0" fontId="2" fillId="0" borderId="0"/>
    <xf numFmtId="0" fontId="1" fillId="0" borderId="0"/>
  </cellStyleXfs>
  <cellXfs count="63">
    <xf numFmtId="0" fontId="0" fillId="0" borderId="0" xfId="0"/>
    <xf numFmtId="0" fontId="5" fillId="0" borderId="0" xfId="1"/>
    <xf numFmtId="0" fontId="7" fillId="2" borderId="2" xfId="2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7" fillId="0" borderId="3" xfId="2" applyFont="1" applyFill="1" applyBorder="1" applyAlignment="1"/>
    <xf numFmtId="0" fontId="7" fillId="0" borderId="3" xfId="2" applyFont="1" applyFill="1" applyBorder="1" applyAlignment="1">
      <alignment wrapText="1"/>
    </xf>
    <xf numFmtId="0" fontId="6" fillId="0" borderId="0" xfId="0" applyNumberFormat="1" applyFont="1" applyAlignment="1">
      <alignment horizontal="left" wrapText="1" indent="4"/>
    </xf>
    <xf numFmtId="0" fontId="9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1" fontId="5" fillId="0" borderId="0" xfId="1" applyNumberFormat="1"/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/>
    <xf numFmtId="0" fontId="6" fillId="0" borderId="0" xfId="0" applyNumberFormat="1" applyFont="1" applyAlignment="1">
      <alignment horizontal="left" wrapText="1" indent="4"/>
    </xf>
    <xf numFmtId="0" fontId="9" fillId="0" borderId="0" xfId="0" applyNumberFormat="1" applyFont="1" applyAlignment="1">
      <alignment wrapText="1"/>
    </xf>
    <xf numFmtId="0" fontId="6" fillId="0" borderId="0" xfId="0" applyNumberFormat="1" applyFont="1" applyAlignment="1">
      <alignment wrapText="1"/>
    </xf>
    <xf numFmtId="49" fontId="0" fillId="0" borderId="9" xfId="3" applyNumberFormat="1" applyFont="1" applyFill="1" applyBorder="1" applyAlignment="1" applyProtection="1">
      <alignment vertical="top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6" fillId="0" borderId="0" xfId="0" applyNumberFormat="1" applyFont="1" applyFill="1" applyAlignment="1">
      <alignment wrapText="1"/>
    </xf>
    <xf numFmtId="0" fontId="9" fillId="0" borderId="0" xfId="0" applyNumberFormat="1" applyFont="1" applyFill="1" applyAlignment="1">
      <alignment wrapText="1"/>
    </xf>
    <xf numFmtId="0" fontId="6" fillId="0" borderId="0" xfId="0" applyNumberFormat="1" applyFont="1" applyFill="1" applyAlignment="1">
      <alignment horizontal="left" wrapText="1" indent="4"/>
    </xf>
    <xf numFmtId="0" fontId="48" fillId="0" borderId="0" xfId="1" applyFont="1"/>
    <xf numFmtId="0" fontId="52" fillId="0" borderId="0" xfId="0" applyFont="1"/>
    <xf numFmtId="0" fontId="53" fillId="0" borderId="3" xfId="2" applyFont="1" applyFill="1" applyBorder="1" applyAlignment="1"/>
    <xf numFmtId="1" fontId="48" fillId="0" borderId="0" xfId="1" applyNumberFormat="1" applyFont="1"/>
    <xf numFmtId="0" fontId="53" fillId="0" borderId="20" xfId="2" applyFont="1" applyFill="1" applyBorder="1" applyAlignment="1"/>
    <xf numFmtId="0" fontId="53" fillId="0" borderId="20" xfId="2" applyFont="1" applyFill="1" applyBorder="1" applyAlignment="1">
      <alignment wrapText="1"/>
    </xf>
    <xf numFmtId="0" fontId="6" fillId="0" borderId="4" xfId="1" applyFont="1" applyBorder="1" applyAlignment="1">
      <alignment horizontal="center" vertical="center" wrapText="1"/>
    </xf>
    <xf numFmtId="0" fontId="54" fillId="0" borderId="19" xfId="0" applyFont="1" applyBorder="1"/>
    <xf numFmtId="0" fontId="54" fillId="0" borderId="19" xfId="0" applyFont="1" applyFill="1" applyBorder="1"/>
    <xf numFmtId="0" fontId="54" fillId="0" borderId="19" xfId="0" applyFont="1" applyFill="1" applyBorder="1" applyAlignment="1">
      <alignment horizontal="right"/>
    </xf>
    <xf numFmtId="0" fontId="54" fillId="0" borderId="19" xfId="0" applyFont="1" applyBorder="1" applyAlignment="1">
      <alignment horizontal="right"/>
    </xf>
    <xf numFmtId="49" fontId="54" fillId="0" borderId="22" xfId="3" applyNumberFormat="1" applyFont="1" applyFill="1" applyBorder="1" applyAlignment="1" applyProtection="1">
      <alignment vertical="top"/>
    </xf>
    <xf numFmtId="0" fontId="54" fillId="0" borderId="23" xfId="0" applyFont="1" applyBorder="1"/>
    <xf numFmtId="0" fontId="9" fillId="0" borderId="25" xfId="0" applyNumberFormat="1" applyFont="1" applyBorder="1" applyAlignment="1">
      <alignment wrapText="1"/>
    </xf>
    <xf numFmtId="0" fontId="6" fillId="0" borderId="25" xfId="0" applyNumberFormat="1" applyFont="1" applyBorder="1" applyAlignment="1">
      <alignment wrapText="1"/>
    </xf>
    <xf numFmtId="0" fontId="6" fillId="0" borderId="25" xfId="0" applyNumberFormat="1" applyFont="1" applyFill="1" applyBorder="1" applyAlignment="1">
      <alignment wrapText="1"/>
    </xf>
    <xf numFmtId="0" fontId="9" fillId="0" borderId="25" xfId="0" applyNumberFormat="1" applyFont="1" applyFill="1" applyBorder="1" applyAlignment="1">
      <alignment wrapText="1"/>
    </xf>
    <xf numFmtId="0" fontId="6" fillId="0" borderId="25" xfId="0" applyNumberFormat="1" applyFont="1" applyFill="1" applyBorder="1" applyAlignment="1">
      <alignment horizontal="left" wrapText="1" indent="4"/>
    </xf>
    <xf numFmtId="0" fontId="6" fillId="0" borderId="27" xfId="0" applyNumberFormat="1" applyFont="1" applyBorder="1" applyAlignment="1">
      <alignment wrapText="1"/>
    </xf>
    <xf numFmtId="0" fontId="54" fillId="0" borderId="28" xfId="0" applyFont="1" applyBorder="1"/>
    <xf numFmtId="0" fontId="53" fillId="2" borderId="30" xfId="2" applyFont="1" applyFill="1" applyBorder="1" applyAlignment="1">
      <alignment horizontal="center"/>
    </xf>
    <xf numFmtId="168" fontId="54" fillId="0" borderId="23" xfId="0" applyNumberFormat="1" applyFont="1" applyBorder="1"/>
    <xf numFmtId="168" fontId="54" fillId="0" borderId="19" xfId="0" applyNumberFormat="1" applyFont="1" applyBorder="1"/>
    <xf numFmtId="168" fontId="54" fillId="0" borderId="19" xfId="0" applyNumberFormat="1" applyFont="1" applyFill="1" applyBorder="1"/>
    <xf numFmtId="168" fontId="54" fillId="0" borderId="19" xfId="0" applyNumberFormat="1" applyFont="1" applyFill="1" applyBorder="1" applyAlignment="1">
      <alignment horizontal="right"/>
    </xf>
    <xf numFmtId="168" fontId="54" fillId="0" borderId="19" xfId="0" applyNumberFormat="1" applyFont="1" applyBorder="1" applyAlignment="1">
      <alignment horizontal="right"/>
    </xf>
    <xf numFmtId="168" fontId="54" fillId="0" borderId="28" xfId="0" applyNumberFormat="1" applyFont="1" applyBorder="1"/>
    <xf numFmtId="168" fontId="54" fillId="0" borderId="24" xfId="0" applyNumberFormat="1" applyFont="1" applyBorder="1"/>
    <xf numFmtId="168" fontId="54" fillId="0" borderId="26" xfId="0" applyNumberFormat="1" applyFont="1" applyBorder="1"/>
    <xf numFmtId="168" fontId="54" fillId="0" borderId="26" xfId="0" applyNumberFormat="1" applyFont="1" applyBorder="1" applyAlignment="1">
      <alignment horizontal="right"/>
    </xf>
    <xf numFmtId="168" fontId="54" fillId="0" borderId="29" xfId="0" applyNumberFormat="1" applyFont="1" applyBorder="1"/>
    <xf numFmtId="0" fontId="54" fillId="0" borderId="23" xfId="0" applyFont="1" applyBorder="1" applyAlignment="1">
      <alignment horizontal="right"/>
    </xf>
    <xf numFmtId="0" fontId="6" fillId="0" borderId="0" xfId="0" applyNumberFormat="1" applyFont="1" applyAlignment="1">
      <alignment horizontal="left" wrapText="1"/>
    </xf>
    <xf numFmtId="0" fontId="11" fillId="0" borderId="0" xfId="1" applyFont="1" applyAlignment="1">
      <alignment horizontal="left" wrapText="1"/>
    </xf>
    <xf numFmtId="0" fontId="49" fillId="0" borderId="0" xfId="1" applyFont="1" applyAlignment="1">
      <alignment horizontal="center" wrapText="1"/>
    </xf>
    <xf numFmtId="0" fontId="51" fillId="0" borderId="0" xfId="1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</cellXfs>
  <cellStyles count="97">
    <cellStyle name="20% - Акцент1 2" xfId="6"/>
    <cellStyle name="20% - Акцент1 3" xfId="54"/>
    <cellStyle name="20% - Акцент2 2" xfId="7"/>
    <cellStyle name="20% - Акцент2 3" xfId="55"/>
    <cellStyle name="20% - Акцент3 2" xfId="8"/>
    <cellStyle name="20% - Акцент3 3" xfId="56"/>
    <cellStyle name="20% - Акцент4 2" xfId="9"/>
    <cellStyle name="20% - Акцент4 3" xfId="57"/>
    <cellStyle name="20% - Акцент5 2" xfId="10"/>
    <cellStyle name="20% - Акцент5 3" xfId="58"/>
    <cellStyle name="20% - Акцент6 2" xfId="11"/>
    <cellStyle name="20% - Акцент6 3" xfId="59"/>
    <cellStyle name="40% - Акцент1 2" xfId="12"/>
    <cellStyle name="40% - Акцент1 3" xfId="60"/>
    <cellStyle name="40% - Акцент2 2" xfId="13"/>
    <cellStyle name="40% - Акцент2 3" xfId="61"/>
    <cellStyle name="40% - Акцент3 2" xfId="14"/>
    <cellStyle name="40% - Акцент3 3" xfId="62"/>
    <cellStyle name="40% - Акцент4 2" xfId="15"/>
    <cellStyle name="40% - Акцент4 3" xfId="63"/>
    <cellStyle name="40% - Акцент5 2" xfId="16"/>
    <cellStyle name="40% - Акцент5 3" xfId="64"/>
    <cellStyle name="40% - Акцент6 2" xfId="17"/>
    <cellStyle name="40% - Акцент6 3" xfId="65"/>
    <cellStyle name="60% - Акцент1 2" xfId="18"/>
    <cellStyle name="60% - Акцент1 3" xfId="66"/>
    <cellStyle name="60% - Акцент2 2" xfId="19"/>
    <cellStyle name="60% - Акцент2 3" xfId="67"/>
    <cellStyle name="60% - Акцент3 2" xfId="20"/>
    <cellStyle name="60% - Акцент3 3" xfId="68"/>
    <cellStyle name="60% - Акцент4 2" xfId="21"/>
    <cellStyle name="60% - Акцент4 3" xfId="69"/>
    <cellStyle name="60% - Акцент5 2" xfId="22"/>
    <cellStyle name="60% - Акцент5 3" xfId="70"/>
    <cellStyle name="60% - Акцент6 2" xfId="23"/>
    <cellStyle name="60% - Акцент6 3" xfId="71"/>
    <cellStyle name="Comma" xfId="49"/>
    <cellStyle name="Comma [0]" xfId="50"/>
    <cellStyle name="Currency" xfId="33"/>
    <cellStyle name="Currency [0]" xfId="34"/>
    <cellStyle name="Normal" xfId="3"/>
    <cellStyle name="Percent" xfId="46"/>
    <cellStyle name="Акцент1 2" xfId="24"/>
    <cellStyle name="Акцент1 3" xfId="72"/>
    <cellStyle name="Акцент2 2" xfId="25"/>
    <cellStyle name="Акцент2 3" xfId="73"/>
    <cellStyle name="Акцент3 2" xfId="26"/>
    <cellStyle name="Акцент3 3" xfId="74"/>
    <cellStyle name="Акцент4 2" xfId="27"/>
    <cellStyle name="Акцент4 3" xfId="75"/>
    <cellStyle name="Акцент5 2" xfId="28"/>
    <cellStyle name="Акцент5 3" xfId="76"/>
    <cellStyle name="Акцент6 2" xfId="29"/>
    <cellStyle name="Акцент6 3" xfId="77"/>
    <cellStyle name="Ввод  2" xfId="30"/>
    <cellStyle name="Ввод  3" xfId="78"/>
    <cellStyle name="Вывод 2" xfId="31"/>
    <cellStyle name="Вывод 3" xfId="79"/>
    <cellStyle name="Вычисление 2" xfId="32"/>
    <cellStyle name="Вычисление 3" xfId="80"/>
    <cellStyle name="Заголовок 1 2" xfId="35"/>
    <cellStyle name="Заголовок 1 3" xfId="81"/>
    <cellStyle name="Заголовок 2 2" xfId="36"/>
    <cellStyle name="Заголовок 2 3" xfId="82"/>
    <cellStyle name="Заголовок 3 2" xfId="37"/>
    <cellStyle name="Заголовок 3 3" xfId="83"/>
    <cellStyle name="Заголовок 4 2" xfId="38"/>
    <cellStyle name="Заголовок 4 3" xfId="84"/>
    <cellStyle name="Итог 2" xfId="39"/>
    <cellStyle name="Итог 3" xfId="85"/>
    <cellStyle name="Контрольная ячейка 2" xfId="40"/>
    <cellStyle name="Контрольная ячейка 3" xfId="86"/>
    <cellStyle name="Название 2" xfId="41"/>
    <cellStyle name="Название 3" xfId="87"/>
    <cellStyle name="Нейтральный 2" xfId="42"/>
    <cellStyle name="Нейтральный 3" xfId="88"/>
    <cellStyle name="Обычный" xfId="0" builtinId="0"/>
    <cellStyle name="Обычный 2" xfId="1"/>
    <cellStyle name="Обычный 2 2" xfId="4"/>
    <cellStyle name="Обычный 2 3" xfId="52"/>
    <cellStyle name="Обычный 2 4" xfId="95"/>
    <cellStyle name="Обычный 2 5" xfId="96"/>
    <cellStyle name="Обычный 3" xfId="5"/>
    <cellStyle name="Обычный 4" xfId="53"/>
    <cellStyle name="Обычный_Апрель 2020" xfId="2"/>
    <cellStyle name="Плохой 2" xfId="43"/>
    <cellStyle name="Плохой 3" xfId="89"/>
    <cellStyle name="Пояснение 2" xfId="44"/>
    <cellStyle name="Пояснение 3" xfId="90"/>
    <cellStyle name="Примечание 2" xfId="45"/>
    <cellStyle name="Примечание 3" xfId="91"/>
    <cellStyle name="Связанная ячейка 2" xfId="47"/>
    <cellStyle name="Связанная ячейка 3" xfId="92"/>
    <cellStyle name="Текст предупреждения 2" xfId="48"/>
    <cellStyle name="Текст предупреждения 3" xfId="93"/>
    <cellStyle name="Хороший 2" xfId="51"/>
    <cellStyle name="Хороший 3" xfId="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&#1054;&#1058;&#1044;&#1045;&#1051;%20&#1058;&#1056;&#1059;&#1044;&#1040;\PK_2022\10\&#1058;&#1088;&#1091;&#1076;%2015%20(&#1057;&#1091;&#1073;&#1098;&#1077;&#1082;&#1090;%20-%20&#1063;&#1080;&#1089;&#1090;&#1099;&#1077;%20&#1054;&#1050;&#1042;&#1069;&#1044;%20&#1087;&#1086;%20&#1055;&#1088;&#1080;&#1083;13)_6_5_PURE_4002%20(25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ublic\&#1054;&#1058;&#1044;&#1045;&#1051;%20&#1058;&#1056;&#1059;&#1044;&#1040;\PK_2022\11\&#1058;&#1088;&#1091;&#1076;%2015%20(&#1057;&#1091;&#1073;&#1098;&#1077;&#1082;&#1090;%20-%20&#1063;&#1080;&#1089;&#1090;&#1099;&#1077;%20&#1054;&#1050;&#1042;&#1069;&#1044;%20&#1087;&#1086;%20&#1055;&#1088;&#1080;&#1083;13)_6_5_PURE_4002%20(2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  <sheetName val="Таблица 1 (2)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363916</v>
          </cell>
          <cell r="D9">
            <v>364770</v>
          </cell>
          <cell r="E9">
            <v>357436</v>
          </cell>
          <cell r="F9">
            <v>361796</v>
          </cell>
          <cell r="G9">
            <v>356617</v>
          </cell>
          <cell r="H9">
            <v>99.8</v>
          </cell>
          <cell r="I9">
            <v>101.8</v>
          </cell>
          <cell r="J9">
            <v>101.5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108993</v>
          </cell>
          <cell r="D10">
            <v>110780</v>
          </cell>
          <cell r="E10">
            <v>107892</v>
          </cell>
          <cell r="F10">
            <v>110147</v>
          </cell>
          <cell r="G10">
            <v>107330</v>
          </cell>
          <cell r="H10">
            <v>98.4</v>
          </cell>
          <cell r="I10">
            <v>101</v>
          </cell>
          <cell r="J10">
            <v>102.6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3425</v>
          </cell>
          <cell r="D11">
            <v>3469</v>
          </cell>
          <cell r="E11">
            <v>3767</v>
          </cell>
          <cell r="F11">
            <v>3515</v>
          </cell>
          <cell r="G11">
            <v>3842</v>
          </cell>
          <cell r="H11">
            <v>98.7</v>
          </cell>
          <cell r="I11">
            <v>90.9</v>
          </cell>
          <cell r="J11">
            <v>91.5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198</v>
          </cell>
          <cell r="D12">
            <v>210</v>
          </cell>
          <cell r="E12">
            <v>217</v>
          </cell>
          <cell r="F12">
            <v>205</v>
          </cell>
          <cell r="G12">
            <v>211</v>
          </cell>
          <cell r="H12">
            <v>94.5</v>
          </cell>
          <cell r="I12">
            <v>91.4</v>
          </cell>
          <cell r="J12">
            <v>97.4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59</v>
          </cell>
          <cell r="D13">
            <v>46</v>
          </cell>
          <cell r="E13">
            <v>31</v>
          </cell>
          <cell r="F13">
            <v>45</v>
          </cell>
          <cell r="G13">
            <v>32</v>
          </cell>
          <cell r="H13">
            <v>128.30000000000001</v>
          </cell>
          <cell r="I13">
            <v>190.3</v>
          </cell>
          <cell r="J13">
            <v>138.9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32</v>
          </cell>
          <cell r="D14">
            <v>31</v>
          </cell>
          <cell r="E14">
            <v>27</v>
          </cell>
          <cell r="F14">
            <v>37</v>
          </cell>
          <cell r="G14">
            <v>27</v>
          </cell>
          <cell r="H14">
            <v>101.3</v>
          </cell>
          <cell r="I14">
            <v>118.3</v>
          </cell>
          <cell r="J14">
            <v>138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86252</v>
          </cell>
          <cell r="D15">
            <v>87357</v>
          </cell>
          <cell r="E15">
            <v>86371</v>
          </cell>
          <cell r="F15">
            <v>86963</v>
          </cell>
          <cell r="G15">
            <v>86530</v>
          </cell>
          <cell r="H15">
            <v>98.7</v>
          </cell>
          <cell r="I15">
            <v>99.9</v>
          </cell>
          <cell r="J15">
            <v>100.5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6087</v>
          </cell>
          <cell r="D16">
            <v>6246</v>
          </cell>
          <cell r="E16">
            <v>6023</v>
          </cell>
          <cell r="F16">
            <v>6162</v>
          </cell>
          <cell r="G16">
            <v>6085</v>
          </cell>
          <cell r="H16">
            <v>97.4</v>
          </cell>
          <cell r="I16">
            <v>101.1</v>
          </cell>
          <cell r="J16">
            <v>101.3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3745</v>
          </cell>
          <cell r="D17">
            <v>3799</v>
          </cell>
          <cell r="E17">
            <v>4163</v>
          </cell>
          <cell r="F17">
            <v>3843</v>
          </cell>
          <cell r="G17">
            <v>4240</v>
          </cell>
          <cell r="H17">
            <v>98.6</v>
          </cell>
          <cell r="I17">
            <v>90</v>
          </cell>
          <cell r="J17">
            <v>90.7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198</v>
          </cell>
          <cell r="D18">
            <v>210</v>
          </cell>
          <cell r="E18">
            <v>217</v>
          </cell>
          <cell r="F18">
            <v>205</v>
          </cell>
          <cell r="G18">
            <v>210</v>
          </cell>
          <cell r="H18">
            <v>94.5</v>
          </cell>
          <cell r="I18">
            <v>91.4</v>
          </cell>
          <cell r="J18">
            <v>97.5</v>
          </cell>
        </row>
        <row r="19">
          <cell r="A19" t="str">
            <v>Выращивание многолетних культур</v>
          </cell>
          <cell r="B19" t="str">
            <v>01.2</v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0</v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>Выращивание рассады</v>
          </cell>
          <cell r="B20" t="str">
            <v>01.3</v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Животноводство</v>
          </cell>
          <cell r="B21" t="str">
            <v>01.4</v>
          </cell>
          <cell r="C21">
            <v>3216</v>
          </cell>
          <cell r="D21">
            <v>3248</v>
          </cell>
          <cell r="E21">
            <v>3537</v>
          </cell>
          <cell r="F21">
            <v>3299</v>
          </cell>
          <cell r="G21">
            <v>3619</v>
          </cell>
          <cell r="H21">
            <v>99</v>
          </cell>
          <cell r="I21">
            <v>90.9</v>
          </cell>
          <cell r="J21">
            <v>91.2</v>
          </cell>
        </row>
        <row r="22">
          <cell r="A22" t="str">
            <v>Смешанное сельское хозяйство</v>
          </cell>
          <cell r="B22" t="str">
            <v>01.5</v>
          </cell>
          <cell r="C22">
            <v>11</v>
          </cell>
          <cell r="D22">
            <v>12</v>
          </cell>
          <cell r="E22">
            <v>13</v>
          </cell>
          <cell r="F22">
            <v>11</v>
          </cell>
          <cell r="G22">
            <v>13</v>
          </cell>
          <cell r="H22">
            <v>98.6</v>
          </cell>
          <cell r="I22">
            <v>87.2</v>
          </cell>
          <cell r="J22">
            <v>87.3</v>
          </cell>
        </row>
        <row r="23">
          <cell r="A23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3" t="str">
            <v>01.6</v>
          </cell>
          <cell r="C23">
            <v>280</v>
          </cell>
          <cell r="D23">
            <v>287</v>
          </cell>
          <cell r="E23">
            <v>298</v>
          </cell>
          <cell r="F23">
            <v>290</v>
          </cell>
          <cell r="G23">
            <v>302</v>
          </cell>
          <cell r="H23">
            <v>97.5</v>
          </cell>
          <cell r="I23">
            <v>93.9</v>
          </cell>
          <cell r="J23">
            <v>96</v>
          </cell>
        </row>
        <row r="24">
          <cell r="A24" t="str">
            <v>Охота, отлов и отстрел диких животных, включая предоставление услуг в этих областях</v>
          </cell>
          <cell r="B24" t="str">
            <v>01.7</v>
          </cell>
          <cell r="C24">
            <v>40</v>
          </cell>
          <cell r="D24">
            <v>42</v>
          </cell>
          <cell r="E24">
            <v>98</v>
          </cell>
          <cell r="F24">
            <v>39</v>
          </cell>
          <cell r="G24">
            <v>95</v>
          </cell>
          <cell r="H24">
            <v>93.9</v>
          </cell>
          <cell r="I24">
            <v>40.5</v>
          </cell>
          <cell r="J24">
            <v>40.4</v>
          </cell>
        </row>
        <row r="25">
          <cell r="A25" t="str">
            <v>Лесоводство и лесозаготовки</v>
          </cell>
          <cell r="B25" t="str">
            <v>02</v>
          </cell>
          <cell r="C25">
            <v>1980</v>
          </cell>
          <cell r="D25">
            <v>2078</v>
          </cell>
          <cell r="E25">
            <v>1389</v>
          </cell>
          <cell r="F25">
            <v>1974</v>
          </cell>
          <cell r="G25">
            <v>1369</v>
          </cell>
          <cell r="H25">
            <v>95.3</v>
          </cell>
          <cell r="I25">
            <v>142.6</v>
          </cell>
          <cell r="J25">
            <v>144.19999999999999</v>
          </cell>
        </row>
        <row r="26">
          <cell r="A26" t="str">
            <v>Лесоводство и прочая лесохозяйственная деятельность</v>
          </cell>
          <cell r="B26" t="str">
            <v>02.1</v>
          </cell>
          <cell r="C26">
            <v>905</v>
          </cell>
          <cell r="D26">
            <v>936</v>
          </cell>
          <cell r="E26">
            <v>554</v>
          </cell>
          <cell r="F26">
            <v>865</v>
          </cell>
          <cell r="G26">
            <v>553</v>
          </cell>
          <cell r="H26">
            <v>96.7</v>
          </cell>
          <cell r="I26">
            <v>163.4</v>
          </cell>
          <cell r="J26">
            <v>156.4</v>
          </cell>
        </row>
        <row r="27">
          <cell r="A27" t="str">
            <v>Лесозаготовки</v>
          </cell>
          <cell r="B27" t="str">
            <v>02.2</v>
          </cell>
          <cell r="C27">
            <v>179</v>
          </cell>
          <cell r="D27">
            <v>179</v>
          </cell>
          <cell r="E27">
            <v>192</v>
          </cell>
          <cell r="F27">
            <v>187</v>
          </cell>
          <cell r="G27">
            <v>188</v>
          </cell>
          <cell r="H27">
            <v>100.3</v>
          </cell>
          <cell r="I27">
            <v>93.3</v>
          </cell>
          <cell r="J27">
            <v>99.7</v>
          </cell>
        </row>
        <row r="28">
          <cell r="A28" t="str">
            <v>Сбор и заготовка пищевых лесных ресурсов, недревесных лесных ресурсов и лекарственных растений</v>
          </cell>
          <cell r="B28" t="str">
            <v>02.3</v>
          </cell>
          <cell r="C28">
            <v>6</v>
          </cell>
          <cell r="D28">
            <v>6</v>
          </cell>
          <cell r="E28" t="str">
            <v/>
          </cell>
          <cell r="F28">
            <v>6</v>
          </cell>
          <cell r="G28">
            <v>1</v>
          </cell>
          <cell r="H28">
            <v>100</v>
          </cell>
          <cell r="I28" t="str">
            <v/>
          </cell>
          <cell r="J28">
            <v>1000</v>
          </cell>
        </row>
        <row r="29">
          <cell r="A29" t="str">
            <v>Предоставление услуг в области лесоводства и лесозаготовок</v>
          </cell>
          <cell r="B29" t="str">
            <v>02.4</v>
          </cell>
          <cell r="C29">
            <v>890</v>
          </cell>
          <cell r="D29">
            <v>957</v>
          </cell>
          <cell r="E29">
            <v>643</v>
          </cell>
          <cell r="F29">
            <v>916</v>
          </cell>
          <cell r="G29">
            <v>628</v>
          </cell>
          <cell r="H29">
            <v>93</v>
          </cell>
          <cell r="I29">
            <v>138.4</v>
          </cell>
          <cell r="J29">
            <v>145.9</v>
          </cell>
        </row>
        <row r="30">
          <cell r="A30" t="str">
            <v>Рыболовство и рыбоводство</v>
          </cell>
          <cell r="B30" t="str">
            <v>03</v>
          </cell>
          <cell r="C30">
            <v>361</v>
          </cell>
          <cell r="D30">
            <v>369</v>
          </cell>
          <cell r="E30">
            <v>471</v>
          </cell>
          <cell r="F30">
            <v>345</v>
          </cell>
          <cell r="G30">
            <v>476</v>
          </cell>
          <cell r="H30">
            <v>97.8</v>
          </cell>
          <cell r="I30">
            <v>76.8</v>
          </cell>
          <cell r="J30">
            <v>72.400000000000006</v>
          </cell>
        </row>
        <row r="31">
          <cell r="A31" t="str">
            <v>Рыболовство</v>
          </cell>
          <cell r="B31" t="str">
            <v>03.1</v>
          </cell>
          <cell r="C31">
            <v>306</v>
          </cell>
          <cell r="D31">
            <v>312</v>
          </cell>
          <cell r="E31">
            <v>419</v>
          </cell>
          <cell r="F31">
            <v>289</v>
          </cell>
          <cell r="G31">
            <v>422</v>
          </cell>
          <cell r="H31">
            <v>98</v>
          </cell>
          <cell r="I31">
            <v>73.2</v>
          </cell>
          <cell r="J31">
            <v>68.400000000000006</v>
          </cell>
        </row>
        <row r="32">
          <cell r="A32" t="str">
            <v>Рыбоводство</v>
          </cell>
          <cell r="B32" t="str">
            <v>03.2</v>
          </cell>
          <cell r="C32">
            <v>55</v>
          </cell>
          <cell r="D32">
            <v>57</v>
          </cell>
          <cell r="E32">
            <v>52</v>
          </cell>
          <cell r="F32">
            <v>56</v>
          </cell>
          <cell r="G32">
            <v>54</v>
          </cell>
          <cell r="H32">
            <v>96.5</v>
          </cell>
          <cell r="I32">
            <v>105.8</v>
          </cell>
          <cell r="J32">
            <v>103.2</v>
          </cell>
        </row>
        <row r="33">
          <cell r="A33" t="str">
            <v>ДОБЫЧА ПОЛЕЗНЫХ ИСКОПАЕМЫХ</v>
          </cell>
          <cell r="B33" t="str">
            <v>B</v>
          </cell>
          <cell r="C33">
            <v>51086</v>
          </cell>
          <cell r="D33">
            <v>52072</v>
          </cell>
          <cell r="E33">
            <v>48350</v>
          </cell>
          <cell r="F33">
            <v>51146</v>
          </cell>
          <cell r="G33">
            <v>48004</v>
          </cell>
          <cell r="H33">
            <v>98.1</v>
          </cell>
          <cell r="I33">
            <v>105.7</v>
          </cell>
          <cell r="J33">
            <v>106.5</v>
          </cell>
        </row>
        <row r="34">
          <cell r="A34" t="str">
            <v>Добыча угля</v>
          </cell>
          <cell r="B34" t="str">
            <v>05</v>
          </cell>
          <cell r="C34">
            <v>9277</v>
          </cell>
          <cell r="D34">
            <v>9059</v>
          </cell>
          <cell r="E34">
            <v>7561</v>
          </cell>
          <cell r="F34">
            <v>8864</v>
          </cell>
          <cell r="G34">
            <v>7392</v>
          </cell>
          <cell r="H34">
            <v>102.4</v>
          </cell>
          <cell r="I34">
            <v>122.7</v>
          </cell>
          <cell r="J34">
            <v>119.9</v>
          </cell>
        </row>
        <row r="35">
          <cell r="A35" t="str">
            <v>Добыча и обогащение угля и антрацита</v>
          </cell>
          <cell r="B35" t="str">
            <v>05.1</v>
          </cell>
          <cell r="C35">
            <v>9134</v>
          </cell>
          <cell r="D35">
            <v>8893</v>
          </cell>
          <cell r="E35">
            <v>7409</v>
          </cell>
          <cell r="F35">
            <v>8703</v>
          </cell>
          <cell r="G35">
            <v>7244</v>
          </cell>
          <cell r="H35">
            <v>102.7</v>
          </cell>
          <cell r="I35">
            <v>123.3</v>
          </cell>
          <cell r="J35">
            <v>120.2</v>
          </cell>
        </row>
        <row r="36">
          <cell r="A36" t="str">
            <v>Добыча и обогащение бурого угля (лигнита)</v>
          </cell>
          <cell r="B36" t="str">
            <v>05.2</v>
          </cell>
          <cell r="C36">
            <v>143</v>
          </cell>
          <cell r="D36">
            <v>166</v>
          </cell>
          <cell r="E36">
            <v>151</v>
          </cell>
          <cell r="F36">
            <v>161</v>
          </cell>
          <cell r="G36">
            <v>148</v>
          </cell>
          <cell r="H36">
            <v>86.2</v>
          </cell>
          <cell r="I36">
            <v>94.4</v>
          </cell>
          <cell r="J36">
            <v>108.4</v>
          </cell>
        </row>
        <row r="37">
          <cell r="A37" t="str">
            <v>Добыча нефти и природного газа</v>
          </cell>
          <cell r="B37" t="str">
            <v>06</v>
          </cell>
          <cell r="C37">
            <v>5934</v>
          </cell>
          <cell r="D37">
            <v>5768</v>
          </cell>
          <cell r="E37">
            <v>6207</v>
          </cell>
          <cell r="F37">
            <v>5919</v>
          </cell>
          <cell r="G37">
            <v>6361</v>
          </cell>
          <cell r="H37">
            <v>102.9</v>
          </cell>
          <cell r="I37">
            <v>95.6</v>
          </cell>
          <cell r="J37">
            <v>93</v>
          </cell>
        </row>
        <row r="38">
          <cell r="A38" t="str">
            <v>Добыча нефти и нефтяного (попутного) газа</v>
          </cell>
          <cell r="B38" t="str">
            <v>06.1</v>
          </cell>
          <cell r="C38">
            <v>4109</v>
          </cell>
          <cell r="D38">
            <v>3942</v>
          </cell>
          <cell r="E38">
            <v>4278</v>
          </cell>
          <cell r="F38">
            <v>4128</v>
          </cell>
          <cell r="G38">
            <v>4285</v>
          </cell>
          <cell r="H38">
            <v>104.3</v>
          </cell>
          <cell r="I38">
            <v>96</v>
          </cell>
          <cell r="J38">
            <v>96.3</v>
          </cell>
        </row>
        <row r="39">
          <cell r="A39" t="str">
            <v>Добыча природного газа и газового конденсата</v>
          </cell>
          <cell r="B39" t="str">
            <v>06.2</v>
          </cell>
          <cell r="C39">
            <v>1825</v>
          </cell>
          <cell r="D39">
            <v>1826</v>
          </cell>
          <cell r="E39">
            <v>1929</v>
          </cell>
          <cell r="F39">
            <v>1790</v>
          </cell>
          <cell r="G39">
            <v>2076</v>
          </cell>
          <cell r="H39">
            <v>99.9</v>
          </cell>
          <cell r="I39">
            <v>94.6</v>
          </cell>
          <cell r="J39">
            <v>86.2</v>
          </cell>
        </row>
        <row r="40">
          <cell r="A40" t="str">
            <v>Добыча металлических руд</v>
          </cell>
          <cell r="B40" t="str">
            <v>07</v>
          </cell>
          <cell r="C40">
            <v>13707</v>
          </cell>
          <cell r="D40">
            <v>14239</v>
          </cell>
          <cell r="E40">
            <v>14126</v>
          </cell>
          <cell r="F40">
            <v>13857</v>
          </cell>
          <cell r="G40">
            <v>14035</v>
          </cell>
          <cell r="H40">
            <v>96.3</v>
          </cell>
          <cell r="I40">
            <v>97</v>
          </cell>
          <cell r="J40">
            <v>98.7</v>
          </cell>
        </row>
        <row r="41">
          <cell r="A41" t="str">
            <v>Добыча и обогащение железных руд</v>
          </cell>
          <cell r="B41" t="str">
            <v>07.1</v>
          </cell>
          <cell r="C41">
            <v>351</v>
          </cell>
          <cell r="D41">
            <v>274</v>
          </cell>
          <cell r="E41">
            <v>6</v>
          </cell>
          <cell r="F41">
            <v>187</v>
          </cell>
          <cell r="G41">
            <v>50</v>
          </cell>
          <cell r="H41">
            <v>128.1</v>
          </cell>
          <cell r="I41">
            <v>5843.3</v>
          </cell>
          <cell r="J41">
            <v>373.1</v>
          </cell>
        </row>
        <row r="42">
          <cell r="A42" t="str">
            <v>Добыча руд цветных металлов</v>
          </cell>
          <cell r="B42" t="str">
            <v>07.2</v>
          </cell>
          <cell r="C42">
            <v>13357</v>
          </cell>
          <cell r="D42">
            <v>13966</v>
          </cell>
          <cell r="E42">
            <v>14120</v>
          </cell>
          <cell r="F42">
            <v>13670</v>
          </cell>
          <cell r="G42">
            <v>13985</v>
          </cell>
          <cell r="H42">
            <v>95.6</v>
          </cell>
          <cell r="I42">
            <v>94.6</v>
          </cell>
          <cell r="J42">
            <v>97.7</v>
          </cell>
        </row>
        <row r="43">
          <cell r="A43" t="str">
            <v>Добыча прочих полезных ископаемых</v>
          </cell>
          <cell r="B43" t="str">
            <v>08</v>
          </cell>
          <cell r="C43">
            <v>13330</v>
          </cell>
          <cell r="D43">
            <v>14057</v>
          </cell>
          <cell r="E43">
            <v>12471</v>
          </cell>
          <cell r="F43">
            <v>13710</v>
          </cell>
          <cell r="G43">
            <v>12599</v>
          </cell>
          <cell r="H43">
            <v>94.8</v>
          </cell>
          <cell r="I43">
            <v>106.9</v>
          </cell>
          <cell r="J43">
            <v>108.8</v>
          </cell>
        </row>
        <row r="44">
          <cell r="A44" t="str">
            <v>Добыча камня, песка и глины</v>
          </cell>
          <cell r="B44" t="str">
            <v>08.1</v>
          </cell>
          <cell r="C44">
            <v>333</v>
          </cell>
          <cell r="D44">
            <v>340</v>
          </cell>
          <cell r="E44">
            <v>275</v>
          </cell>
          <cell r="F44">
            <v>349</v>
          </cell>
          <cell r="G44">
            <v>266</v>
          </cell>
          <cell r="H44">
            <v>97.9</v>
          </cell>
          <cell r="I44">
            <v>121.2</v>
          </cell>
          <cell r="J44">
            <v>131.19999999999999</v>
          </cell>
        </row>
        <row r="45">
          <cell r="A45" t="str">
            <v>Добыча полезных ископаемых, не включенных в другие группировки</v>
          </cell>
          <cell r="B45" t="str">
            <v>08.9</v>
          </cell>
          <cell r="C45">
            <v>12997</v>
          </cell>
          <cell r="D45">
            <v>13716</v>
          </cell>
          <cell r="E45">
            <v>12196</v>
          </cell>
          <cell r="F45">
            <v>13360</v>
          </cell>
          <cell r="G45">
            <v>12332</v>
          </cell>
          <cell r="H45">
            <v>94.8</v>
          </cell>
          <cell r="I45">
            <v>106.6</v>
          </cell>
          <cell r="J45">
            <v>108.3</v>
          </cell>
        </row>
        <row r="46">
          <cell r="A46" t="str">
            <v>Предоставление услуг в области добычи полезных ископаемых</v>
          </cell>
          <cell r="B46" t="str">
            <v>09</v>
          </cell>
          <cell r="C46">
            <v>8838</v>
          </cell>
          <cell r="D46">
            <v>8949</v>
          </cell>
          <cell r="E46">
            <v>7985</v>
          </cell>
          <cell r="F46">
            <v>8796</v>
          </cell>
          <cell r="G46">
            <v>7616</v>
          </cell>
          <cell r="H46">
            <v>98.8</v>
          </cell>
          <cell r="I46">
            <v>110.7</v>
          </cell>
          <cell r="J46">
            <v>115.5</v>
          </cell>
        </row>
        <row r="47">
          <cell r="A47" t="str">
            <v>Предоставление услуг в области добычи нефти и природного газа</v>
          </cell>
          <cell r="B47" t="str">
            <v>09.1</v>
          </cell>
          <cell r="C47">
            <v>7689</v>
          </cell>
          <cell r="D47">
            <v>7737</v>
          </cell>
          <cell r="E47">
            <v>6898</v>
          </cell>
          <cell r="F47">
            <v>7615</v>
          </cell>
          <cell r="G47">
            <v>6642</v>
          </cell>
          <cell r="H47">
            <v>99.4</v>
          </cell>
          <cell r="I47">
            <v>111.5</v>
          </cell>
          <cell r="J47">
            <v>114.7</v>
          </cell>
        </row>
        <row r="48">
          <cell r="A48" t="str">
            <v>Предоставление услуг в других областях добычи полезных ископаемых</v>
          </cell>
          <cell r="B48" t="str">
            <v>09.9</v>
          </cell>
          <cell r="C48">
            <v>1148</v>
          </cell>
          <cell r="D48">
            <v>1212</v>
          </cell>
          <cell r="E48">
            <v>1087</v>
          </cell>
          <cell r="F48">
            <v>1181</v>
          </cell>
          <cell r="G48">
            <v>975</v>
          </cell>
          <cell r="H48">
            <v>94.8</v>
          </cell>
          <cell r="I48">
            <v>105.6</v>
          </cell>
          <cell r="J48">
            <v>121.2</v>
          </cell>
        </row>
        <row r="49">
          <cell r="A49" t="str">
            <v>ОБРАБАТЫВАЮЩИЕ ПРОИЗВОДСТВА</v>
          </cell>
          <cell r="B49" t="str">
            <v>C</v>
          </cell>
          <cell r="C49">
            <v>7764</v>
          </cell>
          <cell r="D49">
            <v>7835</v>
          </cell>
          <cell r="E49">
            <v>10251</v>
          </cell>
          <cell r="F49">
            <v>8110</v>
          </cell>
          <cell r="G49">
            <v>10094</v>
          </cell>
          <cell r="H49">
            <v>99.1</v>
          </cell>
          <cell r="I49">
            <v>75.7</v>
          </cell>
          <cell r="J49">
            <v>80.3</v>
          </cell>
        </row>
        <row r="50">
          <cell r="A50" t="str">
            <v>Производство пищевых продуктов</v>
          </cell>
          <cell r="B50" t="str">
            <v>10</v>
          </cell>
          <cell r="C50">
            <v>2585</v>
          </cell>
          <cell r="D50">
            <v>2580</v>
          </cell>
          <cell r="E50">
            <v>3424</v>
          </cell>
          <cell r="F50">
            <v>2670</v>
          </cell>
          <cell r="G50">
            <v>3439</v>
          </cell>
          <cell r="H50">
            <v>100.2</v>
          </cell>
          <cell r="I50">
            <v>75.5</v>
          </cell>
          <cell r="J50">
            <v>77.599999999999994</v>
          </cell>
        </row>
        <row r="51">
          <cell r="A51" t="str">
            <v>Переработка и консервирование мяса и мясной пищевой продукции</v>
          </cell>
          <cell r="B51" t="str">
            <v>10.1</v>
          </cell>
          <cell r="C51">
            <v>500</v>
          </cell>
          <cell r="D51">
            <v>495</v>
          </cell>
          <cell r="E51">
            <v>585</v>
          </cell>
          <cell r="F51">
            <v>509</v>
          </cell>
          <cell r="G51">
            <v>579</v>
          </cell>
          <cell r="H51">
            <v>100.9</v>
          </cell>
          <cell r="I51">
            <v>85.4</v>
          </cell>
          <cell r="J51">
            <v>87.9</v>
          </cell>
        </row>
        <row r="52">
          <cell r="A52" t="str">
            <v>Переработка и консервирование рыбы, ракообразных и моллюсков</v>
          </cell>
          <cell r="B52" t="str">
            <v>10.2</v>
          </cell>
          <cell r="C52">
            <v>75</v>
          </cell>
          <cell r="D52">
            <v>73</v>
          </cell>
          <cell r="E52">
            <v>52</v>
          </cell>
          <cell r="F52">
            <v>73</v>
          </cell>
          <cell r="G52">
            <v>50</v>
          </cell>
          <cell r="H52">
            <v>103.3</v>
          </cell>
          <cell r="I52">
            <v>142.9</v>
          </cell>
          <cell r="J52">
            <v>145.80000000000001</v>
          </cell>
        </row>
        <row r="53">
          <cell r="A53" t="str">
            <v>Переработка и консервирование фруктов и овощей</v>
          </cell>
          <cell r="B53" t="str">
            <v>10.3</v>
          </cell>
          <cell r="C53" t="str">
            <v/>
          </cell>
          <cell r="D53" t="str">
            <v/>
          </cell>
          <cell r="E53">
            <v>6</v>
          </cell>
          <cell r="F53" t="str">
            <v/>
          </cell>
          <cell r="G53">
            <v>6</v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Производство молочной продукции</v>
          </cell>
          <cell r="B54" t="str">
            <v>10.5</v>
          </cell>
          <cell r="C54">
            <v>968</v>
          </cell>
          <cell r="D54">
            <v>953</v>
          </cell>
          <cell r="E54">
            <v>1305</v>
          </cell>
          <cell r="F54">
            <v>994</v>
          </cell>
          <cell r="G54">
            <v>1309</v>
          </cell>
          <cell r="H54">
            <v>101.6</v>
          </cell>
          <cell r="I54">
            <v>74.2</v>
          </cell>
          <cell r="J54">
            <v>75.900000000000006</v>
          </cell>
        </row>
        <row r="55">
          <cell r="A55" t="str">
            <v>Производство хлебобулочных и мучных кондитерских изделий</v>
          </cell>
          <cell r="B55" t="str">
            <v>10.7</v>
          </cell>
          <cell r="C55">
            <v>975</v>
          </cell>
          <cell r="D55">
            <v>993</v>
          </cell>
          <cell r="E55">
            <v>1429</v>
          </cell>
          <cell r="F55">
            <v>1033</v>
          </cell>
          <cell r="G55">
            <v>1446</v>
          </cell>
          <cell r="H55">
            <v>98.2</v>
          </cell>
          <cell r="I55">
            <v>68.2</v>
          </cell>
          <cell r="J55">
            <v>71.400000000000006</v>
          </cell>
        </row>
        <row r="56">
          <cell r="A56" t="str">
            <v>Производство прочих пищевых продуктов</v>
          </cell>
          <cell r="B56" t="str">
            <v>10.8</v>
          </cell>
          <cell r="C56">
            <v>62</v>
          </cell>
          <cell r="D56">
            <v>61</v>
          </cell>
          <cell r="E56">
            <v>41</v>
          </cell>
          <cell r="F56">
            <v>56</v>
          </cell>
          <cell r="G56">
            <v>43</v>
          </cell>
          <cell r="H56">
            <v>101.6</v>
          </cell>
          <cell r="I56">
            <v>151.19999999999999</v>
          </cell>
          <cell r="J56">
            <v>131.4</v>
          </cell>
        </row>
        <row r="57">
          <cell r="A57" t="str">
            <v>Производство готовых кормов для животных</v>
          </cell>
          <cell r="B57" t="str">
            <v>10.9</v>
          </cell>
          <cell r="C57">
            <v>5</v>
          </cell>
          <cell r="D57">
            <v>5</v>
          </cell>
          <cell r="E57">
            <v>5</v>
          </cell>
          <cell r="F57">
            <v>5</v>
          </cell>
          <cell r="G57">
            <v>6</v>
          </cell>
          <cell r="H57">
            <v>100</v>
          </cell>
          <cell r="I57">
            <v>100</v>
          </cell>
          <cell r="J57">
            <v>77.8</v>
          </cell>
        </row>
        <row r="58">
          <cell r="A58" t="str">
            <v>Производство напитков</v>
          </cell>
          <cell r="B58" t="str">
            <v>11</v>
          </cell>
          <cell r="C58">
            <v>226</v>
          </cell>
          <cell r="D58">
            <v>231</v>
          </cell>
          <cell r="E58">
            <v>255</v>
          </cell>
          <cell r="F58">
            <v>226</v>
          </cell>
          <cell r="G58">
            <v>255</v>
          </cell>
          <cell r="H58">
            <v>98</v>
          </cell>
          <cell r="I58">
            <v>88.5</v>
          </cell>
          <cell r="J58">
            <v>88.7</v>
          </cell>
        </row>
        <row r="59">
          <cell r="A59" t="str">
            <v>Производство напитков</v>
          </cell>
          <cell r="B59" t="str">
            <v>11.0</v>
          </cell>
          <cell r="C59">
            <v>226</v>
          </cell>
          <cell r="D59">
            <v>231</v>
          </cell>
          <cell r="E59">
            <v>255</v>
          </cell>
          <cell r="F59">
            <v>226</v>
          </cell>
          <cell r="G59">
            <v>255</v>
          </cell>
          <cell r="H59">
            <v>98</v>
          </cell>
          <cell r="I59">
            <v>88.5</v>
          </cell>
          <cell r="J59">
            <v>88.7</v>
          </cell>
        </row>
        <row r="60">
          <cell r="A60" t="str">
            <v>Производство текстильных изделий</v>
          </cell>
          <cell r="B60" t="str">
            <v>13</v>
          </cell>
          <cell r="C60">
            <v>7</v>
          </cell>
          <cell r="D60">
            <v>26</v>
          </cell>
          <cell r="E60">
            <v>10</v>
          </cell>
          <cell r="F60">
            <v>12</v>
          </cell>
          <cell r="G60">
            <v>12</v>
          </cell>
          <cell r="H60">
            <v>26.9</v>
          </cell>
          <cell r="I60">
            <v>70</v>
          </cell>
          <cell r="J60">
            <v>102.6</v>
          </cell>
        </row>
        <row r="61">
          <cell r="A61" t="str">
            <v>Производство прочих текстильных изделий</v>
          </cell>
          <cell r="B61" t="str">
            <v>13.9</v>
          </cell>
          <cell r="C61">
            <v>7</v>
          </cell>
          <cell r="D61">
            <v>26</v>
          </cell>
          <cell r="E61">
            <v>10</v>
          </cell>
          <cell r="F61">
            <v>12</v>
          </cell>
          <cell r="G61">
            <v>12</v>
          </cell>
          <cell r="H61">
            <v>26.9</v>
          </cell>
          <cell r="I61">
            <v>70</v>
          </cell>
          <cell r="J61">
            <v>102.6</v>
          </cell>
        </row>
        <row r="62">
          <cell r="A62" t="str">
            <v>Производство одежды</v>
          </cell>
          <cell r="B62" t="str">
            <v>14</v>
          </cell>
          <cell r="C62">
            <v>95</v>
          </cell>
          <cell r="D62">
            <v>83</v>
          </cell>
          <cell r="E62">
            <v>84</v>
          </cell>
          <cell r="F62">
            <v>94</v>
          </cell>
          <cell r="G62">
            <v>89</v>
          </cell>
          <cell r="H62">
            <v>114.5</v>
          </cell>
          <cell r="I62">
            <v>113.1</v>
          </cell>
          <cell r="J62">
            <v>105.7</v>
          </cell>
        </row>
        <row r="63">
          <cell r="A63" t="str">
            <v>Производство одежды, кроме одежды из меха</v>
          </cell>
          <cell r="B63" t="str">
            <v>14.1</v>
          </cell>
          <cell r="C63">
            <v>67</v>
          </cell>
          <cell r="D63">
            <v>54</v>
          </cell>
          <cell r="E63">
            <v>66</v>
          </cell>
          <cell r="F63">
            <v>69</v>
          </cell>
          <cell r="G63">
            <v>69</v>
          </cell>
          <cell r="H63">
            <v>124.1</v>
          </cell>
          <cell r="I63">
            <v>101.5</v>
          </cell>
          <cell r="J63">
            <v>99.2</v>
          </cell>
        </row>
        <row r="64">
          <cell r="A64" t="str">
            <v>Производство меховых изделий</v>
          </cell>
          <cell r="B64" t="str">
            <v>14.2</v>
          </cell>
          <cell r="C64">
            <v>28</v>
          </cell>
          <cell r="D64">
            <v>29</v>
          </cell>
          <cell r="E64">
            <v>18</v>
          </cell>
          <cell r="F64">
            <v>26</v>
          </cell>
          <cell r="G64">
            <v>20</v>
          </cell>
          <cell r="H64">
            <v>96.6</v>
          </cell>
          <cell r="I64">
            <v>155.6</v>
          </cell>
          <cell r="J64">
            <v>127.7</v>
          </cell>
        </row>
        <row r="65">
          <cell r="A65" t="str">
            <v>Производство кожи и изделий из кожи</v>
          </cell>
          <cell r="B65" t="str">
            <v>15</v>
          </cell>
          <cell r="C65">
            <v>73</v>
          </cell>
          <cell r="D65">
            <v>73</v>
          </cell>
          <cell r="E65">
            <v>85</v>
          </cell>
          <cell r="F65">
            <v>75</v>
          </cell>
          <cell r="G65">
            <v>77</v>
          </cell>
          <cell r="H65">
            <v>99.5</v>
          </cell>
          <cell r="I65">
            <v>85.4</v>
          </cell>
          <cell r="J65">
            <v>97.3</v>
          </cell>
        </row>
        <row r="66">
          <cell r="A66" t="str">
            <v>Дубление и отделка кожи, производство чемоданов, сумок, шорно-седельных изделий из кожи; выделка и крашение меха</v>
          </cell>
          <cell r="B66" t="str">
            <v>15.1</v>
          </cell>
          <cell r="C66">
            <v>9</v>
          </cell>
          <cell r="D66">
            <v>9</v>
          </cell>
          <cell r="E66">
            <v>9</v>
          </cell>
          <cell r="F66">
            <v>10</v>
          </cell>
          <cell r="G66">
            <v>10</v>
          </cell>
          <cell r="H66">
            <v>103.3</v>
          </cell>
          <cell r="I66">
            <v>103.3</v>
          </cell>
          <cell r="J66">
            <v>101.3</v>
          </cell>
        </row>
        <row r="67">
          <cell r="A67" t="str">
            <v>Производство обуви</v>
          </cell>
          <cell r="B67" t="str">
            <v>15.2</v>
          </cell>
          <cell r="C67">
            <v>63</v>
          </cell>
          <cell r="D67">
            <v>64</v>
          </cell>
          <cell r="E67">
            <v>76</v>
          </cell>
          <cell r="F67">
            <v>65</v>
          </cell>
          <cell r="G67">
            <v>67</v>
          </cell>
          <cell r="H67">
            <v>98.9</v>
          </cell>
          <cell r="I67">
            <v>83.3</v>
          </cell>
          <cell r="J67">
            <v>96.7</v>
          </cell>
        </row>
        <row r="68">
          <cell r="A68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8" t="str">
            <v>16</v>
          </cell>
          <cell r="C68">
            <v>149</v>
          </cell>
          <cell r="D68">
            <v>142</v>
          </cell>
          <cell r="E68">
            <v>235</v>
          </cell>
          <cell r="F68">
            <v>138</v>
          </cell>
          <cell r="G68">
            <v>232</v>
          </cell>
          <cell r="H68">
            <v>104.7</v>
          </cell>
          <cell r="I68">
            <v>63.4</v>
          </cell>
          <cell r="J68">
            <v>59.6</v>
          </cell>
        </row>
        <row r="69">
          <cell r="A69" t="str">
            <v>Распиловка и строгание древесины</v>
          </cell>
          <cell r="B69" t="str">
            <v>16.1</v>
          </cell>
          <cell r="C69">
            <v>143</v>
          </cell>
          <cell r="D69">
            <v>142</v>
          </cell>
          <cell r="E69">
            <v>209</v>
          </cell>
          <cell r="F69">
            <v>133</v>
          </cell>
          <cell r="G69">
            <v>206</v>
          </cell>
          <cell r="H69">
            <v>100.4</v>
          </cell>
          <cell r="I69">
            <v>68.400000000000006</v>
          </cell>
          <cell r="J69">
            <v>64.400000000000006</v>
          </cell>
        </row>
        <row r="70">
          <cell r="A70" t="str">
            <v>Производство изделий из дерева, пробки, соломки и материалов для плетения</v>
          </cell>
          <cell r="B70" t="str">
            <v>16.2</v>
          </cell>
          <cell r="C70">
            <v>6</v>
          </cell>
          <cell r="D70" t="str">
            <v/>
          </cell>
          <cell r="E70">
            <v>26</v>
          </cell>
          <cell r="F70">
            <v>6</v>
          </cell>
          <cell r="G70">
            <v>26</v>
          </cell>
          <cell r="H70" t="str">
            <v/>
          </cell>
          <cell r="I70">
            <v>23.1</v>
          </cell>
          <cell r="J70">
            <v>21.6</v>
          </cell>
        </row>
        <row r="71">
          <cell r="A71" t="str">
            <v>Производство бумаги и бумажных изделий</v>
          </cell>
          <cell r="B71" t="str">
            <v>17</v>
          </cell>
          <cell r="C71">
            <v>7</v>
          </cell>
          <cell r="D71">
            <v>7</v>
          </cell>
          <cell r="E71" t="str">
            <v/>
          </cell>
          <cell r="F71">
            <v>7</v>
          </cell>
          <cell r="G71" t="str">
            <v/>
          </cell>
          <cell r="H71">
            <v>100</v>
          </cell>
          <cell r="I71" t="str">
            <v/>
          </cell>
          <cell r="J71" t="str">
            <v/>
          </cell>
        </row>
        <row r="72">
          <cell r="A72" t="str">
            <v>Производство изделий из бумаги и картона</v>
          </cell>
          <cell r="B72" t="str">
            <v>17.2</v>
          </cell>
          <cell r="C72">
            <v>7</v>
          </cell>
          <cell r="D72">
            <v>7</v>
          </cell>
          <cell r="E72" t="str">
            <v/>
          </cell>
          <cell r="F72">
            <v>7</v>
          </cell>
          <cell r="G72" t="str">
            <v/>
          </cell>
          <cell r="H72">
            <v>100</v>
          </cell>
          <cell r="I72" t="str">
            <v/>
          </cell>
          <cell r="J72" t="str">
            <v/>
          </cell>
        </row>
        <row r="73">
          <cell r="A73" t="str">
            <v>Деятельность полиграфическая и копирование носителей информации</v>
          </cell>
          <cell r="B73" t="str">
            <v>18</v>
          </cell>
          <cell r="C73">
            <v>366</v>
          </cell>
          <cell r="D73">
            <v>370</v>
          </cell>
          <cell r="E73">
            <v>339</v>
          </cell>
          <cell r="F73">
            <v>383</v>
          </cell>
          <cell r="G73">
            <v>333</v>
          </cell>
          <cell r="H73">
            <v>98.7</v>
          </cell>
          <cell r="I73">
            <v>107.8</v>
          </cell>
          <cell r="J73">
            <v>115</v>
          </cell>
        </row>
        <row r="74">
          <cell r="A74" t="str">
            <v>Деятельность полиграфическая и предоставление услуг в этой области</v>
          </cell>
          <cell r="B74" t="str">
            <v>18.1</v>
          </cell>
          <cell r="C74">
            <v>366</v>
          </cell>
          <cell r="D74">
            <v>370</v>
          </cell>
          <cell r="E74">
            <v>339</v>
          </cell>
          <cell r="F74">
            <v>383</v>
          </cell>
          <cell r="G74">
            <v>333</v>
          </cell>
          <cell r="H74">
            <v>98.7</v>
          </cell>
          <cell r="I74">
            <v>107.8</v>
          </cell>
          <cell r="J74">
            <v>115</v>
          </cell>
        </row>
        <row r="75">
          <cell r="A75" t="str">
            <v>Производство кокса и нефтепродуктов</v>
          </cell>
          <cell r="B75" t="str">
            <v>19</v>
          </cell>
          <cell r="C75">
            <v>308</v>
          </cell>
          <cell r="D75">
            <v>310</v>
          </cell>
          <cell r="E75">
            <v>311</v>
          </cell>
          <cell r="F75">
            <v>321</v>
          </cell>
          <cell r="G75">
            <v>316</v>
          </cell>
          <cell r="H75">
            <v>99.2</v>
          </cell>
          <cell r="I75">
            <v>99</v>
          </cell>
          <cell r="J75">
            <v>101.5</v>
          </cell>
        </row>
        <row r="76">
          <cell r="A76" t="str">
            <v>Производство нефтепродуктов</v>
          </cell>
          <cell r="B76" t="str">
            <v>19.2</v>
          </cell>
          <cell r="C76">
            <v>308</v>
          </cell>
          <cell r="D76">
            <v>310</v>
          </cell>
          <cell r="E76">
            <v>311</v>
          </cell>
          <cell r="F76">
            <v>321</v>
          </cell>
          <cell r="G76">
            <v>316</v>
          </cell>
          <cell r="H76">
            <v>99.2</v>
          </cell>
          <cell r="I76">
            <v>99</v>
          </cell>
          <cell r="J76">
            <v>101.5</v>
          </cell>
        </row>
        <row r="77">
          <cell r="A77" t="str">
            <v>Производство химических веществ и химических продуктов</v>
          </cell>
          <cell r="B77" t="str">
            <v>20</v>
          </cell>
          <cell r="C77">
            <v>167</v>
          </cell>
          <cell r="D77">
            <v>166</v>
          </cell>
          <cell r="E77">
            <v>145</v>
          </cell>
          <cell r="F77">
            <v>156</v>
          </cell>
          <cell r="G77">
            <v>163</v>
          </cell>
          <cell r="H77">
            <v>100.3</v>
          </cell>
          <cell r="I77">
            <v>115.2</v>
          </cell>
          <cell r="J77">
            <v>96</v>
          </cell>
        </row>
        <row r="78">
          <cell r="A78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8" t="str">
            <v>20.1</v>
          </cell>
          <cell r="C78">
            <v>23</v>
          </cell>
          <cell r="D78">
            <v>24</v>
          </cell>
          <cell r="E78">
            <v>25</v>
          </cell>
          <cell r="F78">
            <v>25</v>
          </cell>
          <cell r="G78">
            <v>50</v>
          </cell>
          <cell r="H78">
            <v>95.8</v>
          </cell>
          <cell r="I78">
            <v>92</v>
          </cell>
          <cell r="J78">
            <v>49.7</v>
          </cell>
        </row>
        <row r="79">
          <cell r="A79" t="str">
            <v>Производство красок, лаков и аналогичных материалов для нанесения покрытий, полиграфических красок и мастик</v>
          </cell>
          <cell r="B79" t="str">
            <v>20.3</v>
          </cell>
          <cell r="C79">
            <v>6</v>
          </cell>
          <cell r="D79">
            <v>7</v>
          </cell>
          <cell r="E79">
            <v>6</v>
          </cell>
          <cell r="F79">
            <v>6</v>
          </cell>
          <cell r="G79">
            <v>6</v>
          </cell>
          <cell r="H79">
            <v>87.2</v>
          </cell>
          <cell r="I79">
            <v>94.4</v>
          </cell>
          <cell r="J79">
            <v>106.1</v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138</v>
          </cell>
          <cell r="D80">
            <v>136</v>
          </cell>
          <cell r="E80">
            <v>114</v>
          </cell>
          <cell r="F80">
            <v>125</v>
          </cell>
          <cell r="G80">
            <v>107</v>
          </cell>
          <cell r="H80">
            <v>101.8</v>
          </cell>
          <cell r="I80">
            <v>121.4</v>
          </cell>
          <cell r="J80">
            <v>117.1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134</v>
          </cell>
          <cell r="D81">
            <v>135</v>
          </cell>
          <cell r="E81">
            <v>104</v>
          </cell>
          <cell r="F81">
            <v>136</v>
          </cell>
          <cell r="G81">
            <v>107</v>
          </cell>
          <cell r="H81">
            <v>99.3</v>
          </cell>
          <cell r="I81">
            <v>128.80000000000001</v>
          </cell>
          <cell r="J81">
            <v>126.6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14</v>
          </cell>
          <cell r="D82">
            <v>14</v>
          </cell>
          <cell r="E82">
            <v>7</v>
          </cell>
          <cell r="F82">
            <v>14</v>
          </cell>
          <cell r="G82">
            <v>7</v>
          </cell>
          <cell r="H82">
            <v>100</v>
          </cell>
          <cell r="I82">
            <v>200</v>
          </cell>
          <cell r="J82">
            <v>200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120</v>
          </cell>
          <cell r="D83">
            <v>121</v>
          </cell>
          <cell r="E83">
            <v>97</v>
          </cell>
          <cell r="F83">
            <v>122</v>
          </cell>
          <cell r="G83">
            <v>100</v>
          </cell>
          <cell r="H83">
            <v>99.2</v>
          </cell>
          <cell r="I83">
            <v>123.7</v>
          </cell>
          <cell r="J83">
            <v>121.5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992</v>
          </cell>
          <cell r="D84">
            <v>1039</v>
          </cell>
          <cell r="E84">
            <v>1343</v>
          </cell>
          <cell r="F84">
            <v>1085</v>
          </cell>
          <cell r="G84">
            <v>1315</v>
          </cell>
          <cell r="H84">
            <v>95.5</v>
          </cell>
          <cell r="I84">
            <v>73.900000000000006</v>
          </cell>
          <cell r="J84">
            <v>82.5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2</v>
          </cell>
          <cell r="D85">
            <v>2</v>
          </cell>
          <cell r="E85">
            <v>2</v>
          </cell>
          <cell r="F85">
            <v>3</v>
          </cell>
          <cell r="G85">
            <v>2</v>
          </cell>
          <cell r="H85">
            <v>100</v>
          </cell>
          <cell r="I85">
            <v>100</v>
          </cell>
          <cell r="J85">
            <v>130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>
            <v>3</v>
          </cell>
          <cell r="D86">
            <v>3</v>
          </cell>
          <cell r="E86">
            <v>45</v>
          </cell>
          <cell r="F86">
            <v>3</v>
          </cell>
          <cell r="G86">
            <v>45</v>
          </cell>
          <cell r="H86">
            <v>100</v>
          </cell>
          <cell r="I86">
            <v>6.7</v>
          </cell>
          <cell r="J86">
            <v>6.7</v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631</v>
          </cell>
          <cell r="D87">
            <v>655</v>
          </cell>
          <cell r="E87">
            <v>654</v>
          </cell>
          <cell r="F87">
            <v>658</v>
          </cell>
          <cell r="G87">
            <v>656</v>
          </cell>
          <cell r="H87">
            <v>96.2</v>
          </cell>
          <cell r="I87">
            <v>96.4</v>
          </cell>
          <cell r="J87">
            <v>100.3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266</v>
          </cell>
          <cell r="D88">
            <v>287</v>
          </cell>
          <cell r="E88">
            <v>520</v>
          </cell>
          <cell r="F88">
            <v>333</v>
          </cell>
          <cell r="G88">
            <v>481</v>
          </cell>
          <cell r="H88">
            <v>92.7</v>
          </cell>
          <cell r="I88">
            <v>51.2</v>
          </cell>
          <cell r="J88">
            <v>69.3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60</v>
          </cell>
          <cell r="D89">
            <v>58</v>
          </cell>
          <cell r="E89">
            <v>67</v>
          </cell>
          <cell r="F89">
            <v>60</v>
          </cell>
          <cell r="G89">
            <v>55</v>
          </cell>
          <cell r="H89">
            <v>103.4</v>
          </cell>
          <cell r="I89">
            <v>89.6</v>
          </cell>
          <cell r="J89">
            <v>110.3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31</v>
          </cell>
          <cell r="D90">
            <v>33</v>
          </cell>
          <cell r="E90">
            <v>56</v>
          </cell>
          <cell r="F90">
            <v>28</v>
          </cell>
          <cell r="G90">
            <v>76</v>
          </cell>
          <cell r="H90">
            <v>91.6</v>
          </cell>
          <cell r="I90">
            <v>55</v>
          </cell>
          <cell r="J90">
            <v>36.799999999999997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16</v>
          </cell>
          <cell r="D91">
            <v>17</v>
          </cell>
          <cell r="E91">
            <v>18</v>
          </cell>
          <cell r="F91">
            <v>18</v>
          </cell>
          <cell r="G91">
            <v>17</v>
          </cell>
          <cell r="H91">
            <v>94.1</v>
          </cell>
          <cell r="I91">
            <v>88.9</v>
          </cell>
          <cell r="J91">
            <v>108.4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8</v>
          </cell>
          <cell r="D92">
            <v>8</v>
          </cell>
          <cell r="E92">
            <v>11</v>
          </cell>
          <cell r="F92">
            <v>8</v>
          </cell>
          <cell r="G92">
            <v>11</v>
          </cell>
          <cell r="H92">
            <v>100</v>
          </cell>
          <cell r="I92">
            <v>72.7</v>
          </cell>
          <cell r="J92">
            <v>72.7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8</v>
          </cell>
          <cell r="D93">
            <v>9</v>
          </cell>
          <cell r="E93">
            <v>7</v>
          </cell>
          <cell r="F93">
            <v>10</v>
          </cell>
          <cell r="G93">
            <v>6</v>
          </cell>
          <cell r="H93">
            <v>88.9</v>
          </cell>
          <cell r="I93">
            <v>114.3</v>
          </cell>
          <cell r="J93">
            <v>178.6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381</v>
          </cell>
          <cell r="D94">
            <v>365</v>
          </cell>
          <cell r="E94">
            <v>333</v>
          </cell>
          <cell r="F94">
            <v>397</v>
          </cell>
          <cell r="G94">
            <v>345</v>
          </cell>
          <cell r="H94">
            <v>104.4</v>
          </cell>
          <cell r="I94">
            <v>114.4</v>
          </cell>
          <cell r="J94">
            <v>115.1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272</v>
          </cell>
          <cell r="D95">
            <v>270</v>
          </cell>
          <cell r="E95">
            <v>273</v>
          </cell>
          <cell r="F95">
            <v>290</v>
          </cell>
          <cell r="G95">
            <v>284</v>
          </cell>
          <cell r="H95">
            <v>100.8</v>
          </cell>
          <cell r="I95">
            <v>99.7</v>
          </cell>
          <cell r="J95">
            <v>102.2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24</v>
          </cell>
          <cell r="D96">
            <v>23</v>
          </cell>
          <cell r="E96">
            <v>26</v>
          </cell>
          <cell r="F96">
            <v>36</v>
          </cell>
          <cell r="G96">
            <v>25</v>
          </cell>
          <cell r="H96">
            <v>104.3</v>
          </cell>
          <cell r="I96">
            <v>92.3</v>
          </cell>
          <cell r="J96">
            <v>141.1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>
            <v>26</v>
          </cell>
          <cell r="D97">
            <v>26</v>
          </cell>
          <cell r="E97">
            <v>3</v>
          </cell>
          <cell r="F97">
            <v>26</v>
          </cell>
          <cell r="G97">
            <v>3</v>
          </cell>
          <cell r="H97">
            <v>100</v>
          </cell>
          <cell r="I97">
            <v>866.7</v>
          </cell>
          <cell r="J97">
            <v>866.7</v>
          </cell>
        </row>
        <row r="98">
          <cell r="A98" t="str">
            <v>Производство компьютеров, электронных и оптических изделий</v>
          </cell>
          <cell r="B98" t="str">
            <v>26</v>
          </cell>
          <cell r="C98">
            <v>1</v>
          </cell>
          <cell r="D98">
            <v>1</v>
          </cell>
          <cell r="E98">
            <v>1</v>
          </cell>
          <cell r="F98">
            <v>1</v>
          </cell>
          <cell r="G98">
            <v>1</v>
          </cell>
          <cell r="H98">
            <v>100</v>
          </cell>
          <cell r="I98">
            <v>100</v>
          </cell>
          <cell r="J98">
            <v>83.3</v>
          </cell>
        </row>
        <row r="99">
          <cell r="A99" t="str">
            <v>Производство компьютеров и периферийного оборудования</v>
          </cell>
          <cell r="B99" t="str">
            <v>26.2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контрольно-измерительных и навигационных приборов и аппаратов; производство часов</v>
          </cell>
          <cell r="B100" t="str">
            <v>26.5</v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>
            <v>0</v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5</v>
          </cell>
          <cell r="D101">
            <v>5</v>
          </cell>
          <cell r="E101">
            <v>7</v>
          </cell>
          <cell r="F101">
            <v>6</v>
          </cell>
          <cell r="G101">
            <v>7</v>
          </cell>
          <cell r="H101">
            <v>100</v>
          </cell>
          <cell r="I101">
            <v>71.400000000000006</v>
          </cell>
          <cell r="J101">
            <v>88.6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>
            <v>1</v>
          </cell>
          <cell r="D102">
            <v>1</v>
          </cell>
          <cell r="E102" t="str">
            <v/>
          </cell>
          <cell r="F102">
            <v>1</v>
          </cell>
          <cell r="G102" t="str">
            <v/>
          </cell>
          <cell r="H102">
            <v>100</v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4</v>
          </cell>
          <cell r="D103">
            <v>4</v>
          </cell>
          <cell r="E103" t="str">
            <v/>
          </cell>
          <cell r="F103">
            <v>4</v>
          </cell>
          <cell r="G103" t="str">
            <v/>
          </cell>
          <cell r="H103">
            <v>100</v>
          </cell>
          <cell r="I103" t="str">
            <v/>
          </cell>
          <cell r="J103" t="str">
            <v/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 t="str">
            <v/>
          </cell>
          <cell r="D104" t="str">
            <v/>
          </cell>
          <cell r="E104">
            <v>7</v>
          </cell>
          <cell r="F104">
            <v>1</v>
          </cell>
          <cell r="G104">
            <v>7</v>
          </cell>
          <cell r="H104" t="str">
            <v/>
          </cell>
          <cell r="I104" t="str">
            <v/>
          </cell>
          <cell r="J104">
            <v>20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7</v>
          </cell>
          <cell r="D105">
            <v>7</v>
          </cell>
          <cell r="E105">
            <v>7</v>
          </cell>
          <cell r="F105">
            <v>7</v>
          </cell>
          <cell r="G105">
            <v>7</v>
          </cell>
          <cell r="H105">
            <v>100</v>
          </cell>
          <cell r="I105">
            <v>100</v>
          </cell>
          <cell r="J105">
            <v>100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100</v>
          </cell>
          <cell r="I106">
            <v>100</v>
          </cell>
          <cell r="J106">
            <v>100</v>
          </cell>
        </row>
        <row r="107">
          <cell r="A107" t="str">
            <v>Производство прочих машин и оборудования общего назначения</v>
          </cell>
          <cell r="B107" t="str">
            <v>28.2</v>
          </cell>
          <cell r="C107" t="str">
            <v/>
          </cell>
          <cell r="D107" t="str">
            <v/>
          </cell>
          <cell r="E107">
            <v>2</v>
          </cell>
          <cell r="F107" t="str">
            <v/>
          </cell>
          <cell r="G107">
            <v>2</v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Производство прочих машин специального назначения</v>
          </cell>
          <cell r="B108" t="str">
            <v>28.9</v>
          </cell>
          <cell r="C108">
            <v>6</v>
          </cell>
          <cell r="D108">
            <v>6</v>
          </cell>
          <cell r="E108">
            <v>4</v>
          </cell>
          <cell r="F108">
            <v>6</v>
          </cell>
          <cell r="G108">
            <v>4</v>
          </cell>
          <cell r="H108">
            <v>100</v>
          </cell>
          <cell r="I108">
            <v>150</v>
          </cell>
          <cell r="J108">
            <v>150</v>
          </cell>
        </row>
        <row r="109">
          <cell r="A109" t="str">
            <v>Производство автотранспортных средств, прицепов и полуприцепов</v>
          </cell>
          <cell r="B109" t="str">
            <v>29</v>
          </cell>
          <cell r="C109">
            <v>12</v>
          </cell>
          <cell r="D109">
            <v>12</v>
          </cell>
          <cell r="E109">
            <v>14</v>
          </cell>
          <cell r="F109">
            <v>14</v>
          </cell>
          <cell r="G109">
            <v>13</v>
          </cell>
          <cell r="H109">
            <v>100</v>
          </cell>
          <cell r="I109">
            <v>85.7</v>
          </cell>
          <cell r="J109">
            <v>104.6</v>
          </cell>
        </row>
        <row r="110">
          <cell r="A110" t="str">
            <v>Производство автотранспортных средств</v>
          </cell>
          <cell r="B110" t="str">
            <v>29.1</v>
          </cell>
          <cell r="C110">
            <v>12</v>
          </cell>
          <cell r="D110">
            <v>12</v>
          </cell>
          <cell r="E110">
            <v>11</v>
          </cell>
          <cell r="F110">
            <v>12</v>
          </cell>
          <cell r="G110">
            <v>11</v>
          </cell>
          <cell r="H110">
            <v>100</v>
          </cell>
          <cell r="I110">
            <v>109.1</v>
          </cell>
          <cell r="J110">
            <v>109.1</v>
          </cell>
        </row>
        <row r="111">
          <cell r="A111" t="str">
            <v>Производство кузовов для автотранспортных средств; производство прицепов и полуприцепов</v>
          </cell>
          <cell r="B111" t="str">
            <v>29.2</v>
          </cell>
          <cell r="C111" t="str">
            <v/>
          </cell>
          <cell r="D111" t="str">
            <v/>
          </cell>
          <cell r="E111">
            <v>3</v>
          </cell>
          <cell r="F111">
            <v>2</v>
          </cell>
          <cell r="G111">
            <v>2</v>
          </cell>
          <cell r="H111" t="str">
            <v/>
          </cell>
          <cell r="I111" t="str">
            <v/>
          </cell>
          <cell r="J111">
            <v>81</v>
          </cell>
        </row>
        <row r="112">
          <cell r="A112" t="str">
            <v>Производство прочих транспортных средств и оборудования</v>
          </cell>
          <cell r="B112" t="str">
            <v>30</v>
          </cell>
          <cell r="C112">
            <v>37</v>
          </cell>
          <cell r="D112">
            <v>37</v>
          </cell>
          <cell r="E112">
            <v>33</v>
          </cell>
          <cell r="F112">
            <v>43</v>
          </cell>
          <cell r="G112">
            <v>33</v>
          </cell>
          <cell r="H112">
            <v>98.4</v>
          </cell>
          <cell r="I112">
            <v>111.9</v>
          </cell>
          <cell r="J112">
            <v>131.69999999999999</v>
          </cell>
        </row>
        <row r="113">
          <cell r="A113" t="str">
            <v>Производство железнодорожных локомотивов и подвижного состава</v>
          </cell>
          <cell r="B113" t="str">
            <v>30.2</v>
          </cell>
          <cell r="C113">
            <v>5</v>
          </cell>
          <cell r="D113">
            <v>6</v>
          </cell>
          <cell r="E113">
            <v>6</v>
          </cell>
          <cell r="F113">
            <v>6</v>
          </cell>
          <cell r="G113">
            <v>6</v>
          </cell>
          <cell r="H113">
            <v>83.3</v>
          </cell>
          <cell r="I113">
            <v>83.3</v>
          </cell>
          <cell r="J113">
            <v>101.8</v>
          </cell>
        </row>
        <row r="114">
          <cell r="A114" t="str">
            <v>Производство мебели</v>
          </cell>
          <cell r="B114" t="str">
            <v>31</v>
          </cell>
          <cell r="C114">
            <v>80</v>
          </cell>
          <cell r="D114">
            <v>80</v>
          </cell>
          <cell r="E114">
            <v>80</v>
          </cell>
          <cell r="F114">
            <v>73</v>
          </cell>
          <cell r="G114">
            <v>82</v>
          </cell>
          <cell r="H114">
            <v>100</v>
          </cell>
          <cell r="I114">
            <v>100</v>
          </cell>
          <cell r="J114">
            <v>88.2</v>
          </cell>
        </row>
        <row r="115">
          <cell r="A115" t="str">
            <v>Производство мебели</v>
          </cell>
          <cell r="B115" t="str">
            <v>31.0</v>
          </cell>
          <cell r="C115">
            <v>80</v>
          </cell>
          <cell r="D115">
            <v>80</v>
          </cell>
          <cell r="E115">
            <v>80</v>
          </cell>
          <cell r="F115">
            <v>73</v>
          </cell>
          <cell r="G115">
            <v>82</v>
          </cell>
          <cell r="H115">
            <v>100</v>
          </cell>
          <cell r="I115">
            <v>100</v>
          </cell>
          <cell r="J115">
            <v>88.2</v>
          </cell>
        </row>
        <row r="116">
          <cell r="A116" t="str">
            <v>Производство прочих готовых изделий</v>
          </cell>
          <cell r="B116" t="str">
            <v>32</v>
          </cell>
          <cell r="C116">
            <v>280</v>
          </cell>
          <cell r="D116">
            <v>277</v>
          </cell>
          <cell r="E116">
            <v>247</v>
          </cell>
          <cell r="F116">
            <v>286</v>
          </cell>
          <cell r="G116">
            <v>245</v>
          </cell>
          <cell r="H116">
            <v>100.8</v>
          </cell>
          <cell r="I116">
            <v>113.2</v>
          </cell>
          <cell r="J116">
            <v>116.6</v>
          </cell>
        </row>
        <row r="117">
          <cell r="A117" t="str">
            <v>Производство ювелирных изделий, бижутерии и подобных товаров</v>
          </cell>
          <cell r="B117" t="str">
            <v>32.1</v>
          </cell>
          <cell r="C117">
            <v>185</v>
          </cell>
          <cell r="D117">
            <v>185</v>
          </cell>
          <cell r="E117">
            <v>162</v>
          </cell>
          <cell r="F117">
            <v>185</v>
          </cell>
          <cell r="G117">
            <v>166</v>
          </cell>
          <cell r="H117">
            <v>100</v>
          </cell>
          <cell r="I117">
            <v>114.2</v>
          </cell>
          <cell r="J117">
            <v>111.4</v>
          </cell>
        </row>
        <row r="118">
          <cell r="A118" t="str">
            <v>Производство спортивных товаров</v>
          </cell>
          <cell r="B118" t="str">
            <v>32.3</v>
          </cell>
          <cell r="C118">
            <v>10</v>
          </cell>
          <cell r="D118">
            <v>10</v>
          </cell>
          <cell r="E118">
            <v>2</v>
          </cell>
          <cell r="F118">
            <v>9</v>
          </cell>
          <cell r="G118">
            <v>1</v>
          </cell>
          <cell r="H118">
            <v>100</v>
          </cell>
          <cell r="I118">
            <v>625</v>
          </cell>
          <cell r="J118">
            <v>1661.5</v>
          </cell>
        </row>
        <row r="119">
          <cell r="A119" t="str">
            <v>Производство игр и игрушек</v>
          </cell>
          <cell r="B119" t="str">
            <v>32.4</v>
          </cell>
          <cell r="C119" t="str">
            <v/>
          </cell>
          <cell r="D119">
            <v>1</v>
          </cell>
          <cell r="E119" t="str">
            <v/>
          </cell>
          <cell r="F119">
            <v>0</v>
          </cell>
          <cell r="G119">
            <v>0</v>
          </cell>
          <cell r="H119" t="str">
            <v/>
          </cell>
          <cell r="I119" t="str">
            <v/>
          </cell>
          <cell r="J119">
            <v>200</v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85</v>
          </cell>
          <cell r="D120">
            <v>81</v>
          </cell>
          <cell r="E120">
            <v>83</v>
          </cell>
          <cell r="F120">
            <v>92</v>
          </cell>
          <cell r="G120">
            <v>78</v>
          </cell>
          <cell r="H120">
            <v>103.8</v>
          </cell>
          <cell r="I120">
            <v>101.3</v>
          </cell>
          <cell r="J120">
            <v>117.4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1838</v>
          </cell>
          <cell r="D121">
            <v>1871</v>
          </cell>
          <cell r="E121">
            <v>3176</v>
          </cell>
          <cell r="F121">
            <v>1962</v>
          </cell>
          <cell r="G121">
            <v>3006</v>
          </cell>
          <cell r="H121">
            <v>98.2</v>
          </cell>
          <cell r="I121">
            <v>57.9</v>
          </cell>
          <cell r="J121">
            <v>65.3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1823</v>
          </cell>
          <cell r="D122">
            <v>1857</v>
          </cell>
          <cell r="E122">
            <v>3172</v>
          </cell>
          <cell r="F122">
            <v>1948</v>
          </cell>
          <cell r="G122">
            <v>3001</v>
          </cell>
          <cell r="H122">
            <v>98.2</v>
          </cell>
          <cell r="I122">
            <v>57.5</v>
          </cell>
          <cell r="J122">
            <v>64.900000000000006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14</v>
          </cell>
          <cell r="D123">
            <v>14</v>
          </cell>
          <cell r="E123">
            <v>4</v>
          </cell>
          <cell r="F123">
            <v>14</v>
          </cell>
          <cell r="G123">
            <v>5</v>
          </cell>
          <cell r="H123">
            <v>106.7</v>
          </cell>
          <cell r="I123">
            <v>360</v>
          </cell>
          <cell r="J123">
            <v>264.10000000000002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23780</v>
          </cell>
          <cell r="D124">
            <v>23783</v>
          </cell>
          <cell r="E124">
            <v>24021</v>
          </cell>
          <cell r="F124">
            <v>23993</v>
          </cell>
          <cell r="G124">
            <v>24708</v>
          </cell>
          <cell r="H124">
            <v>100</v>
          </cell>
          <cell r="I124">
            <v>99</v>
          </cell>
          <cell r="J124">
            <v>97.1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23780</v>
          </cell>
          <cell r="D125">
            <v>23783</v>
          </cell>
          <cell r="E125">
            <v>24021</v>
          </cell>
          <cell r="F125">
            <v>23993</v>
          </cell>
          <cell r="G125">
            <v>24708</v>
          </cell>
          <cell r="H125">
            <v>100</v>
          </cell>
          <cell r="I125">
            <v>99</v>
          </cell>
          <cell r="J125">
            <v>97.1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9857</v>
          </cell>
          <cell r="D126">
            <v>10077</v>
          </cell>
          <cell r="E126">
            <v>9902</v>
          </cell>
          <cell r="F126">
            <v>10000</v>
          </cell>
          <cell r="G126">
            <v>10405</v>
          </cell>
          <cell r="H126">
            <v>97.8</v>
          </cell>
          <cell r="I126">
            <v>99.5</v>
          </cell>
          <cell r="J126">
            <v>96.1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1205</v>
          </cell>
          <cell r="D127">
            <v>1204</v>
          </cell>
          <cell r="E127">
            <v>1167</v>
          </cell>
          <cell r="F127">
            <v>1207</v>
          </cell>
          <cell r="G127">
            <v>1177</v>
          </cell>
          <cell r="H127">
            <v>100.1</v>
          </cell>
          <cell r="I127">
            <v>103.2</v>
          </cell>
          <cell r="J127">
            <v>102.5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12717</v>
          </cell>
          <cell r="D128">
            <v>12502</v>
          </cell>
          <cell r="E128">
            <v>12951</v>
          </cell>
          <cell r="F128">
            <v>12786</v>
          </cell>
          <cell r="G128">
            <v>13125</v>
          </cell>
          <cell r="H128">
            <v>101.7</v>
          </cell>
          <cell r="I128">
            <v>98.2</v>
          </cell>
          <cell r="J128">
            <v>97.4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3622</v>
          </cell>
          <cell r="D129">
            <v>3667</v>
          </cell>
          <cell r="E129">
            <v>3749</v>
          </cell>
          <cell r="F129">
            <v>3714</v>
          </cell>
          <cell r="G129">
            <v>3724</v>
          </cell>
          <cell r="H129">
            <v>98.8</v>
          </cell>
          <cell r="I129">
            <v>96.6</v>
          </cell>
          <cell r="J129">
            <v>99.7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1496</v>
          </cell>
          <cell r="D130">
            <v>1496</v>
          </cell>
          <cell r="E130">
            <v>1572</v>
          </cell>
          <cell r="F130">
            <v>1532</v>
          </cell>
          <cell r="G130">
            <v>1583</v>
          </cell>
          <cell r="H130">
            <v>100</v>
          </cell>
          <cell r="I130">
            <v>95.2</v>
          </cell>
          <cell r="J130">
            <v>96.8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1496</v>
          </cell>
          <cell r="D131">
            <v>1496</v>
          </cell>
          <cell r="E131">
            <v>1572</v>
          </cell>
          <cell r="F131">
            <v>1532</v>
          </cell>
          <cell r="G131">
            <v>1583</v>
          </cell>
          <cell r="H131">
            <v>100</v>
          </cell>
          <cell r="I131">
            <v>95.2</v>
          </cell>
          <cell r="J131">
            <v>96.8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1527</v>
          </cell>
          <cell r="D132">
            <v>1553</v>
          </cell>
          <cell r="E132">
            <v>1678</v>
          </cell>
          <cell r="F132">
            <v>1585</v>
          </cell>
          <cell r="G132">
            <v>1635</v>
          </cell>
          <cell r="H132">
            <v>98.3</v>
          </cell>
          <cell r="I132">
            <v>91</v>
          </cell>
          <cell r="J132">
            <v>97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1527</v>
          </cell>
          <cell r="D133">
            <v>1553</v>
          </cell>
          <cell r="E133">
            <v>1678</v>
          </cell>
          <cell r="F133">
            <v>1585</v>
          </cell>
          <cell r="G133">
            <v>1635</v>
          </cell>
          <cell r="H133">
            <v>98.3</v>
          </cell>
          <cell r="I133">
            <v>91</v>
          </cell>
          <cell r="J133">
            <v>97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595</v>
          </cell>
          <cell r="D134">
            <v>614</v>
          </cell>
          <cell r="E134">
            <v>497</v>
          </cell>
          <cell r="F134">
            <v>593</v>
          </cell>
          <cell r="G134">
            <v>504</v>
          </cell>
          <cell r="H134">
            <v>96.9</v>
          </cell>
          <cell r="I134">
            <v>119.9</v>
          </cell>
          <cell r="J134">
            <v>117.7</v>
          </cell>
        </row>
        <row r="135">
          <cell r="A135" t="str">
            <v>Сбор отходов</v>
          </cell>
          <cell r="B135" t="str">
            <v>38.1</v>
          </cell>
          <cell r="C135">
            <v>512</v>
          </cell>
          <cell r="D135">
            <v>529</v>
          </cell>
          <cell r="E135">
            <v>412</v>
          </cell>
          <cell r="F135">
            <v>512</v>
          </cell>
          <cell r="G135">
            <v>425</v>
          </cell>
          <cell r="H135">
            <v>96.8</v>
          </cell>
          <cell r="I135">
            <v>124.5</v>
          </cell>
          <cell r="J135">
            <v>120.6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23</v>
          </cell>
          <cell r="D136">
            <v>24</v>
          </cell>
          <cell r="E136">
            <v>14</v>
          </cell>
          <cell r="F136">
            <v>21</v>
          </cell>
          <cell r="G136">
            <v>13</v>
          </cell>
          <cell r="H136">
            <v>93.9</v>
          </cell>
          <cell r="I136">
            <v>164.3</v>
          </cell>
          <cell r="J136">
            <v>166.6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60</v>
          </cell>
          <cell r="D137">
            <v>61</v>
          </cell>
          <cell r="E137">
            <v>71</v>
          </cell>
          <cell r="F137">
            <v>60</v>
          </cell>
          <cell r="G137">
            <v>67</v>
          </cell>
          <cell r="H137">
            <v>98.8</v>
          </cell>
          <cell r="I137">
            <v>84.5</v>
          </cell>
          <cell r="J137">
            <v>89.8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3</v>
          </cell>
          <cell r="D138">
            <v>3</v>
          </cell>
          <cell r="E138">
            <v>2</v>
          </cell>
          <cell r="F138">
            <v>3</v>
          </cell>
          <cell r="G138">
            <v>2</v>
          </cell>
          <cell r="H138">
            <v>100</v>
          </cell>
          <cell r="I138">
            <v>150</v>
          </cell>
          <cell r="J138">
            <v>140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3</v>
          </cell>
          <cell r="D139">
            <v>3</v>
          </cell>
          <cell r="E139">
            <v>2</v>
          </cell>
          <cell r="F139">
            <v>3</v>
          </cell>
          <cell r="G139">
            <v>2</v>
          </cell>
          <cell r="H139">
            <v>100</v>
          </cell>
          <cell r="I139">
            <v>150</v>
          </cell>
          <cell r="J139">
            <v>140</v>
          </cell>
        </row>
        <row r="140">
          <cell r="A140" t="str">
            <v>СТРОИТЕЛЬСТВО</v>
          </cell>
          <cell r="B140" t="str">
            <v>F</v>
          </cell>
          <cell r="C140">
            <v>45784</v>
          </cell>
          <cell r="D140">
            <v>44495</v>
          </cell>
          <cell r="E140">
            <v>37794</v>
          </cell>
          <cell r="F140">
            <v>40619</v>
          </cell>
          <cell r="G140">
            <v>36751</v>
          </cell>
          <cell r="H140">
            <v>102.9</v>
          </cell>
          <cell r="I140">
            <v>121.1</v>
          </cell>
          <cell r="J140">
            <v>110.5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11600</v>
          </cell>
          <cell r="D141">
            <v>11419</v>
          </cell>
          <cell r="E141">
            <v>11470</v>
          </cell>
          <cell r="F141">
            <v>11227</v>
          </cell>
          <cell r="G141">
            <v>14114</v>
          </cell>
          <cell r="H141">
            <v>101.6</v>
          </cell>
          <cell r="I141">
            <v>101.1</v>
          </cell>
          <cell r="J141">
            <v>79.5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20</v>
          </cell>
          <cell r="D142">
            <v>8</v>
          </cell>
          <cell r="E142">
            <v>27</v>
          </cell>
          <cell r="F142">
            <v>10</v>
          </cell>
          <cell r="G142">
            <v>22</v>
          </cell>
          <cell r="H142">
            <v>250</v>
          </cell>
          <cell r="I142">
            <v>74.099999999999994</v>
          </cell>
          <cell r="J142">
            <v>44.5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11580</v>
          </cell>
          <cell r="D143">
            <v>11411</v>
          </cell>
          <cell r="E143">
            <v>11443</v>
          </cell>
          <cell r="F143">
            <v>11217</v>
          </cell>
          <cell r="G143">
            <v>14092</v>
          </cell>
          <cell r="H143">
            <v>101.5</v>
          </cell>
          <cell r="I143">
            <v>101.2</v>
          </cell>
          <cell r="J143">
            <v>79.599999999999994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23978</v>
          </cell>
          <cell r="D144">
            <v>22888</v>
          </cell>
          <cell r="E144">
            <v>17615</v>
          </cell>
          <cell r="F144">
            <v>19444</v>
          </cell>
          <cell r="G144">
            <v>14872</v>
          </cell>
          <cell r="H144">
            <v>104.8</v>
          </cell>
          <cell r="I144">
            <v>136.1</v>
          </cell>
          <cell r="J144">
            <v>130.69999999999999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3335</v>
          </cell>
          <cell r="D145">
            <v>3503</v>
          </cell>
          <cell r="E145">
            <v>3198</v>
          </cell>
          <cell r="F145">
            <v>3186</v>
          </cell>
          <cell r="G145">
            <v>3133</v>
          </cell>
          <cell r="H145">
            <v>95.2</v>
          </cell>
          <cell r="I145">
            <v>104.3</v>
          </cell>
          <cell r="J145">
            <v>101.7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18759</v>
          </cell>
          <cell r="D146">
            <v>17490</v>
          </cell>
          <cell r="E146">
            <v>12374</v>
          </cell>
          <cell r="F146">
            <v>14532</v>
          </cell>
          <cell r="G146">
            <v>10003</v>
          </cell>
          <cell r="H146">
            <v>107.3</v>
          </cell>
          <cell r="I146">
            <v>151.6</v>
          </cell>
          <cell r="J146">
            <v>145.30000000000001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1884</v>
          </cell>
          <cell r="D147">
            <v>1895</v>
          </cell>
          <cell r="E147">
            <v>2042</v>
          </cell>
          <cell r="F147">
            <v>1727</v>
          </cell>
          <cell r="G147">
            <v>1736</v>
          </cell>
          <cell r="H147">
            <v>99.4</v>
          </cell>
          <cell r="I147">
            <v>92.2</v>
          </cell>
          <cell r="J147">
            <v>99.4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10207</v>
          </cell>
          <cell r="D148">
            <v>10188</v>
          </cell>
          <cell r="E148">
            <v>8709</v>
          </cell>
          <cell r="F148">
            <v>9949</v>
          </cell>
          <cell r="G148">
            <v>7765</v>
          </cell>
          <cell r="H148">
            <v>100.2</v>
          </cell>
          <cell r="I148">
            <v>117.2</v>
          </cell>
          <cell r="J148">
            <v>128.1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5229</v>
          </cell>
          <cell r="D149">
            <v>5176</v>
          </cell>
          <cell r="E149">
            <v>4439</v>
          </cell>
          <cell r="F149">
            <v>4872</v>
          </cell>
          <cell r="G149">
            <v>4084</v>
          </cell>
          <cell r="H149">
            <v>101</v>
          </cell>
          <cell r="I149">
            <v>117.8</v>
          </cell>
          <cell r="J149">
            <v>119.3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1211</v>
          </cell>
          <cell r="D150">
            <v>1221</v>
          </cell>
          <cell r="E150">
            <v>1190</v>
          </cell>
          <cell r="F150">
            <v>1256</v>
          </cell>
          <cell r="G150">
            <v>1227</v>
          </cell>
          <cell r="H150">
            <v>99.2</v>
          </cell>
          <cell r="I150">
            <v>101.8</v>
          </cell>
          <cell r="J150">
            <v>102.3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40</v>
          </cell>
          <cell r="D151">
            <v>40</v>
          </cell>
          <cell r="E151">
            <v>77</v>
          </cell>
          <cell r="F151">
            <v>43</v>
          </cell>
          <cell r="G151">
            <v>77</v>
          </cell>
          <cell r="H151">
            <v>100</v>
          </cell>
          <cell r="I151">
            <v>51.9</v>
          </cell>
          <cell r="J151">
            <v>55.6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3727</v>
          </cell>
          <cell r="D152">
            <v>3752</v>
          </cell>
          <cell r="E152">
            <v>3004</v>
          </cell>
          <cell r="F152">
            <v>3778</v>
          </cell>
          <cell r="G152">
            <v>2376</v>
          </cell>
          <cell r="H152">
            <v>99.3</v>
          </cell>
          <cell r="I152">
            <v>124.1</v>
          </cell>
          <cell r="J152">
            <v>159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14022</v>
          </cell>
          <cell r="D153">
            <v>14163</v>
          </cell>
          <cell r="E153">
            <v>14914</v>
          </cell>
          <cell r="F153">
            <v>14701</v>
          </cell>
          <cell r="G153">
            <v>14909</v>
          </cell>
          <cell r="H153">
            <v>99</v>
          </cell>
          <cell r="I153">
            <v>94</v>
          </cell>
          <cell r="J153">
            <v>98.6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1016</v>
          </cell>
          <cell r="D154">
            <v>1011</v>
          </cell>
          <cell r="E154">
            <v>930</v>
          </cell>
          <cell r="F154">
            <v>1007</v>
          </cell>
          <cell r="G154">
            <v>876</v>
          </cell>
          <cell r="H154">
            <v>100.5</v>
          </cell>
          <cell r="I154">
            <v>109.3</v>
          </cell>
          <cell r="J154">
            <v>115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188</v>
          </cell>
          <cell r="D155">
            <v>192</v>
          </cell>
          <cell r="E155">
            <v>146</v>
          </cell>
          <cell r="F155">
            <v>221</v>
          </cell>
          <cell r="G155">
            <v>152</v>
          </cell>
          <cell r="H155">
            <v>97.7</v>
          </cell>
          <cell r="I155">
            <v>128.6</v>
          </cell>
          <cell r="J155">
            <v>145.69999999999999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620</v>
          </cell>
          <cell r="D156">
            <v>617</v>
          </cell>
          <cell r="E156">
            <v>453</v>
          </cell>
          <cell r="F156">
            <v>585</v>
          </cell>
          <cell r="G156">
            <v>401</v>
          </cell>
          <cell r="H156">
            <v>100.5</v>
          </cell>
          <cell r="I156">
            <v>136.80000000000001</v>
          </cell>
          <cell r="J156">
            <v>145.80000000000001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203</v>
          </cell>
          <cell r="D157">
            <v>196</v>
          </cell>
          <cell r="E157">
            <v>322</v>
          </cell>
          <cell r="F157">
            <v>196</v>
          </cell>
          <cell r="G157">
            <v>315</v>
          </cell>
          <cell r="H157">
            <v>103.6</v>
          </cell>
          <cell r="I157">
            <v>63</v>
          </cell>
          <cell r="J157">
            <v>62.3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8</v>
          </cell>
          <cell r="F158">
            <v>5</v>
          </cell>
          <cell r="G158">
            <v>8</v>
          </cell>
          <cell r="H158">
            <v>100</v>
          </cell>
          <cell r="I158">
            <v>62.5</v>
          </cell>
          <cell r="J158">
            <v>62.5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4225</v>
          </cell>
          <cell r="D159">
            <v>4292</v>
          </cell>
          <cell r="E159">
            <v>5252</v>
          </cell>
          <cell r="F159">
            <v>4487</v>
          </cell>
          <cell r="G159">
            <v>5198</v>
          </cell>
          <cell r="H159">
            <v>98.4</v>
          </cell>
          <cell r="I159">
            <v>80.400000000000006</v>
          </cell>
          <cell r="J159">
            <v>86.3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101</v>
          </cell>
          <cell r="D160">
            <v>104</v>
          </cell>
          <cell r="E160">
            <v>322</v>
          </cell>
          <cell r="F160">
            <v>103</v>
          </cell>
          <cell r="G160">
            <v>329</v>
          </cell>
          <cell r="H160">
            <v>97.6</v>
          </cell>
          <cell r="I160">
            <v>31.4</v>
          </cell>
          <cell r="J160">
            <v>31.4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100</v>
          </cell>
          <cell r="I161">
            <v>100</v>
          </cell>
          <cell r="J161">
            <v>100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1110</v>
          </cell>
          <cell r="D162">
            <v>1089</v>
          </cell>
          <cell r="E162">
            <v>1229</v>
          </cell>
          <cell r="F162">
            <v>1174</v>
          </cell>
          <cell r="G162">
            <v>1252</v>
          </cell>
          <cell r="H162">
            <v>102</v>
          </cell>
          <cell r="I162">
            <v>90.3</v>
          </cell>
          <cell r="J162">
            <v>93.8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966</v>
          </cell>
          <cell r="D163">
            <v>1048</v>
          </cell>
          <cell r="E163">
            <v>1259</v>
          </cell>
          <cell r="F163">
            <v>1063</v>
          </cell>
          <cell r="G163">
            <v>1242</v>
          </cell>
          <cell r="H163">
            <v>92.2</v>
          </cell>
          <cell r="I163">
            <v>76.7</v>
          </cell>
          <cell r="J163">
            <v>85.6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29</v>
          </cell>
          <cell r="D164">
            <v>29</v>
          </cell>
          <cell r="E164">
            <v>433</v>
          </cell>
          <cell r="F164">
            <v>29</v>
          </cell>
          <cell r="G164">
            <v>392</v>
          </cell>
          <cell r="H164">
            <v>100</v>
          </cell>
          <cell r="I164">
            <v>6.7</v>
          </cell>
          <cell r="J164">
            <v>7.4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324</v>
          </cell>
          <cell r="D165">
            <v>329</v>
          </cell>
          <cell r="E165">
            <v>367</v>
          </cell>
          <cell r="F165">
            <v>359</v>
          </cell>
          <cell r="G165">
            <v>343</v>
          </cell>
          <cell r="H165">
            <v>98.6</v>
          </cell>
          <cell r="I165">
            <v>88.4</v>
          </cell>
          <cell r="J165">
            <v>104.6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1237</v>
          </cell>
          <cell r="D166">
            <v>1225</v>
          </cell>
          <cell r="E166">
            <v>1193</v>
          </cell>
          <cell r="F166">
            <v>1230</v>
          </cell>
          <cell r="G166">
            <v>1204</v>
          </cell>
          <cell r="H166">
            <v>101</v>
          </cell>
          <cell r="I166">
            <v>103.7</v>
          </cell>
          <cell r="J166">
            <v>102.2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457</v>
          </cell>
          <cell r="D167">
            <v>467</v>
          </cell>
          <cell r="E167">
            <v>447</v>
          </cell>
          <cell r="F167">
            <v>527</v>
          </cell>
          <cell r="G167">
            <v>435</v>
          </cell>
          <cell r="H167">
            <v>97.7</v>
          </cell>
          <cell r="I167">
            <v>102</v>
          </cell>
          <cell r="J167">
            <v>121.3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8781</v>
          </cell>
          <cell r="D168">
            <v>8860</v>
          </cell>
          <cell r="E168">
            <v>8732</v>
          </cell>
          <cell r="F168">
            <v>9207</v>
          </cell>
          <cell r="G168">
            <v>8835</v>
          </cell>
          <cell r="H168">
            <v>99.1</v>
          </cell>
          <cell r="I168">
            <v>100.6</v>
          </cell>
          <cell r="J168">
            <v>104.2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2751</v>
          </cell>
          <cell r="D169">
            <v>2769</v>
          </cell>
          <cell r="E169">
            <v>2674</v>
          </cell>
          <cell r="F169">
            <v>2897</v>
          </cell>
          <cell r="G169">
            <v>2720</v>
          </cell>
          <cell r="H169">
            <v>99.3</v>
          </cell>
          <cell r="I169">
            <v>102.9</v>
          </cell>
          <cell r="J169">
            <v>106.5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1027</v>
          </cell>
          <cell r="D170">
            <v>1038</v>
          </cell>
          <cell r="E170">
            <v>1147</v>
          </cell>
          <cell r="F170">
            <v>1033</v>
          </cell>
          <cell r="G170">
            <v>1159</v>
          </cell>
          <cell r="H170">
            <v>98.9</v>
          </cell>
          <cell r="I170">
            <v>89.5</v>
          </cell>
          <cell r="J170">
            <v>89.1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951</v>
          </cell>
          <cell r="D171">
            <v>969</v>
          </cell>
          <cell r="E171">
            <v>944</v>
          </cell>
          <cell r="F171">
            <v>949</v>
          </cell>
          <cell r="G171">
            <v>940</v>
          </cell>
          <cell r="H171">
            <v>98.1</v>
          </cell>
          <cell r="I171">
            <v>100.7</v>
          </cell>
          <cell r="J171">
            <v>100.9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741</v>
          </cell>
          <cell r="D172">
            <v>750</v>
          </cell>
          <cell r="E172">
            <v>483</v>
          </cell>
          <cell r="F172">
            <v>871</v>
          </cell>
          <cell r="G172">
            <v>531</v>
          </cell>
          <cell r="H172">
            <v>98.8</v>
          </cell>
          <cell r="I172">
            <v>153.5</v>
          </cell>
          <cell r="J172">
            <v>163.9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518</v>
          </cell>
          <cell r="D173">
            <v>524</v>
          </cell>
          <cell r="E173">
            <v>586</v>
          </cell>
          <cell r="F173">
            <v>555</v>
          </cell>
          <cell r="G173">
            <v>573</v>
          </cell>
          <cell r="H173">
            <v>98.9</v>
          </cell>
          <cell r="I173">
            <v>88.4</v>
          </cell>
          <cell r="J173">
            <v>96.9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>
            <v>296</v>
          </cell>
          <cell r="D174">
            <v>292</v>
          </cell>
          <cell r="E174">
            <v>268</v>
          </cell>
          <cell r="F174">
            <v>289</v>
          </cell>
          <cell r="G174">
            <v>295</v>
          </cell>
          <cell r="H174">
            <v>101.4</v>
          </cell>
          <cell r="I174">
            <v>110.4</v>
          </cell>
          <cell r="J174">
            <v>98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2325</v>
          </cell>
          <cell r="D175">
            <v>2346</v>
          </cell>
          <cell r="E175">
            <v>2405</v>
          </cell>
          <cell r="F175">
            <v>2428</v>
          </cell>
          <cell r="G175">
            <v>2386</v>
          </cell>
          <cell r="H175">
            <v>99.1</v>
          </cell>
          <cell r="I175">
            <v>96.7</v>
          </cell>
          <cell r="J175">
            <v>101.7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109</v>
          </cell>
          <cell r="D176">
            <v>109</v>
          </cell>
          <cell r="E176">
            <v>118</v>
          </cell>
          <cell r="F176">
            <v>113</v>
          </cell>
          <cell r="G176">
            <v>114</v>
          </cell>
          <cell r="H176">
            <v>100</v>
          </cell>
          <cell r="I176">
            <v>92.4</v>
          </cell>
          <cell r="J176">
            <v>99.5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63</v>
          </cell>
          <cell r="D177">
            <v>63</v>
          </cell>
          <cell r="E177">
            <v>106</v>
          </cell>
          <cell r="F177">
            <v>71</v>
          </cell>
          <cell r="G177">
            <v>116</v>
          </cell>
          <cell r="H177">
            <v>100</v>
          </cell>
          <cell r="I177">
            <v>59.4</v>
          </cell>
          <cell r="J177">
            <v>60.7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31211</v>
          </cell>
          <cell r="D178">
            <v>31675</v>
          </cell>
          <cell r="E178">
            <v>29397</v>
          </cell>
          <cell r="F178">
            <v>31272</v>
          </cell>
          <cell r="G178">
            <v>29471</v>
          </cell>
          <cell r="H178">
            <v>98.5</v>
          </cell>
          <cell r="I178">
            <v>106.2</v>
          </cell>
          <cell r="J178">
            <v>106.1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12260</v>
          </cell>
          <cell r="D179">
            <v>12355</v>
          </cell>
          <cell r="E179">
            <v>10278</v>
          </cell>
          <cell r="F179">
            <v>12125</v>
          </cell>
          <cell r="G179">
            <v>10436</v>
          </cell>
          <cell r="H179">
            <v>99.2</v>
          </cell>
          <cell r="I179">
            <v>119.3</v>
          </cell>
          <cell r="J179">
            <v>116.2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229</v>
          </cell>
          <cell r="D180">
            <v>229</v>
          </cell>
          <cell r="E180">
            <v>150</v>
          </cell>
          <cell r="F180">
            <v>217</v>
          </cell>
          <cell r="G180">
            <v>169</v>
          </cell>
          <cell r="H180">
            <v>100</v>
          </cell>
          <cell r="I180">
            <v>152.80000000000001</v>
          </cell>
          <cell r="J180">
            <v>128.19999999999999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1370</v>
          </cell>
          <cell r="D181">
            <v>1364</v>
          </cell>
          <cell r="E181">
            <v>1267</v>
          </cell>
          <cell r="F181">
            <v>1326</v>
          </cell>
          <cell r="G181">
            <v>1277</v>
          </cell>
          <cell r="H181">
            <v>100.4</v>
          </cell>
          <cell r="I181">
            <v>108.1</v>
          </cell>
          <cell r="J181">
            <v>103.8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961</v>
          </cell>
          <cell r="D182">
            <v>978</v>
          </cell>
          <cell r="E182">
            <v>1156</v>
          </cell>
          <cell r="F182">
            <v>1038</v>
          </cell>
          <cell r="G182">
            <v>1186</v>
          </cell>
          <cell r="H182">
            <v>98.2</v>
          </cell>
          <cell r="I182">
            <v>83.1</v>
          </cell>
          <cell r="J182">
            <v>87.6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4592</v>
          </cell>
          <cell r="D183">
            <v>4681</v>
          </cell>
          <cell r="E183">
            <v>3123</v>
          </cell>
          <cell r="F183">
            <v>4615</v>
          </cell>
          <cell r="G183">
            <v>3205</v>
          </cell>
          <cell r="H183">
            <v>98.1</v>
          </cell>
          <cell r="I183">
            <v>147</v>
          </cell>
          <cell r="J183">
            <v>144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5109</v>
          </cell>
          <cell r="D184">
            <v>5103</v>
          </cell>
          <cell r="E184">
            <v>4581</v>
          </cell>
          <cell r="F184">
            <v>4929</v>
          </cell>
          <cell r="G184">
            <v>4598</v>
          </cell>
          <cell r="H184">
            <v>100.1</v>
          </cell>
          <cell r="I184">
            <v>111.5</v>
          </cell>
          <cell r="J184">
            <v>107.2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1748</v>
          </cell>
          <cell r="D185">
            <v>1932</v>
          </cell>
          <cell r="E185">
            <v>1890</v>
          </cell>
          <cell r="F185">
            <v>1608</v>
          </cell>
          <cell r="G185">
            <v>1700</v>
          </cell>
          <cell r="H185">
            <v>90.5</v>
          </cell>
          <cell r="I185">
            <v>92.5</v>
          </cell>
          <cell r="J185">
            <v>94.6</v>
          </cell>
        </row>
        <row r="186">
          <cell r="A186" t="str">
            <v>Деятельность морского пассажирского транспорта</v>
          </cell>
          <cell r="B186" t="str">
            <v>50.1</v>
          </cell>
          <cell r="C186" t="str">
            <v/>
          </cell>
          <cell r="D186" t="str">
            <v/>
          </cell>
          <cell r="E186">
            <v>3</v>
          </cell>
          <cell r="F186" t="str">
            <v/>
          </cell>
          <cell r="G186">
            <v>2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Деятельность морского грузового транспорта</v>
          </cell>
          <cell r="B187" t="str">
            <v>50.2</v>
          </cell>
          <cell r="C187">
            <v>29</v>
          </cell>
          <cell r="D187">
            <v>27</v>
          </cell>
          <cell r="E187">
            <v>35</v>
          </cell>
          <cell r="F187">
            <v>18</v>
          </cell>
          <cell r="G187">
            <v>17</v>
          </cell>
          <cell r="H187">
            <v>107.4</v>
          </cell>
          <cell r="I187">
            <v>82.9</v>
          </cell>
          <cell r="J187">
            <v>105.8</v>
          </cell>
        </row>
        <row r="188">
          <cell r="A188" t="str">
            <v>Деятельность внутреннего водного пассажирского транспорта</v>
          </cell>
          <cell r="B188" t="str">
            <v>50.3</v>
          </cell>
          <cell r="C188">
            <v>178</v>
          </cell>
          <cell r="D188">
            <v>220</v>
          </cell>
          <cell r="E188">
            <v>154</v>
          </cell>
          <cell r="F188">
            <v>180</v>
          </cell>
          <cell r="G188">
            <v>176</v>
          </cell>
          <cell r="H188">
            <v>80.900000000000006</v>
          </cell>
          <cell r="I188">
            <v>115.6</v>
          </cell>
          <cell r="J188">
            <v>102.6</v>
          </cell>
        </row>
        <row r="189">
          <cell r="A189" t="str">
            <v>Деятельность внутреннего водного грузового транспорта</v>
          </cell>
          <cell r="B189" t="str">
            <v>50.4</v>
          </cell>
          <cell r="C189">
            <v>1541</v>
          </cell>
          <cell r="D189">
            <v>1685</v>
          </cell>
          <cell r="E189">
            <v>1698</v>
          </cell>
          <cell r="F189">
            <v>1409</v>
          </cell>
          <cell r="G189">
            <v>1505</v>
          </cell>
          <cell r="H189">
            <v>91.5</v>
          </cell>
          <cell r="I189">
            <v>90.8</v>
          </cell>
          <cell r="J189">
            <v>93.7</v>
          </cell>
        </row>
        <row r="190">
          <cell r="A190" t="str">
            <v>Деятельность воздушного и космического транспорта</v>
          </cell>
          <cell r="B190" t="str">
            <v>51</v>
          </cell>
          <cell r="C190">
            <v>1701</v>
          </cell>
          <cell r="D190">
            <v>1708</v>
          </cell>
          <cell r="E190">
            <v>1913</v>
          </cell>
          <cell r="F190">
            <v>1725</v>
          </cell>
          <cell r="G190">
            <v>1932</v>
          </cell>
          <cell r="H190">
            <v>99.6</v>
          </cell>
          <cell r="I190">
            <v>88.9</v>
          </cell>
          <cell r="J190">
            <v>89.3</v>
          </cell>
        </row>
        <row r="191">
          <cell r="A191" t="str">
            <v>Деятельность пассажирского воздушного транспорта</v>
          </cell>
          <cell r="B191" t="str">
            <v>51.1</v>
          </cell>
          <cell r="C191">
            <v>1550</v>
          </cell>
          <cell r="D191">
            <v>1556</v>
          </cell>
          <cell r="E191">
            <v>1760</v>
          </cell>
          <cell r="F191">
            <v>1570</v>
          </cell>
          <cell r="G191">
            <v>1780</v>
          </cell>
          <cell r="H191">
            <v>99.6</v>
          </cell>
          <cell r="I191">
            <v>88</v>
          </cell>
          <cell r="J191">
            <v>88.2</v>
          </cell>
        </row>
        <row r="192">
          <cell r="A192" t="str">
            <v>Деятельность грузового воздушного транспорта и космического транспорта</v>
          </cell>
          <cell r="B192" t="str">
            <v>51.2</v>
          </cell>
          <cell r="C192">
            <v>151</v>
          </cell>
          <cell r="D192">
            <v>151</v>
          </cell>
          <cell r="E192">
            <v>152</v>
          </cell>
          <cell r="F192">
            <v>154</v>
          </cell>
          <cell r="G192">
            <v>151</v>
          </cell>
          <cell r="H192">
            <v>99.8</v>
          </cell>
          <cell r="I192">
            <v>99.4</v>
          </cell>
          <cell r="J192">
            <v>102.1</v>
          </cell>
        </row>
        <row r="193">
          <cell r="A193" t="str">
            <v>Складское хозяйство и вспомогательная транспортная деятельность</v>
          </cell>
          <cell r="B193" t="str">
            <v>52</v>
          </cell>
          <cell r="C193">
            <v>13676</v>
          </cell>
          <cell r="D193">
            <v>13851</v>
          </cell>
          <cell r="E193">
            <v>13396</v>
          </cell>
          <cell r="F193">
            <v>13945</v>
          </cell>
          <cell r="G193">
            <v>13455</v>
          </cell>
          <cell r="H193">
            <v>98.7</v>
          </cell>
          <cell r="I193">
            <v>102.1</v>
          </cell>
          <cell r="J193">
            <v>103.6</v>
          </cell>
        </row>
        <row r="194">
          <cell r="A194" t="str">
            <v>Деятельность по складированию и хранению</v>
          </cell>
          <cell r="B194" t="str">
            <v>52.1</v>
          </cell>
          <cell r="C194">
            <v>1412</v>
          </cell>
          <cell r="D194">
            <v>1406</v>
          </cell>
          <cell r="E194">
            <v>1277</v>
          </cell>
          <cell r="F194">
            <v>1392</v>
          </cell>
          <cell r="G194">
            <v>1301</v>
          </cell>
          <cell r="H194">
            <v>100.4</v>
          </cell>
          <cell r="I194">
            <v>110.5</v>
          </cell>
          <cell r="J194">
            <v>107</v>
          </cell>
        </row>
        <row r="195">
          <cell r="A195" t="str">
            <v>Деятельность транспортная вспомогательная</v>
          </cell>
          <cell r="B195" t="str">
            <v>52.2</v>
          </cell>
          <cell r="C195">
            <v>12265</v>
          </cell>
          <cell r="D195">
            <v>12446</v>
          </cell>
          <cell r="E195">
            <v>12119</v>
          </cell>
          <cell r="F195">
            <v>12553</v>
          </cell>
          <cell r="G195">
            <v>12154</v>
          </cell>
          <cell r="H195">
            <v>98.5</v>
          </cell>
          <cell r="I195">
            <v>101.2</v>
          </cell>
          <cell r="J195">
            <v>103.3</v>
          </cell>
        </row>
        <row r="196">
          <cell r="A196" t="str">
            <v>Деятельность почтовой связи и курьерская деятельность</v>
          </cell>
          <cell r="B196" t="str">
            <v>53</v>
          </cell>
          <cell r="C196">
            <v>1825</v>
          </cell>
          <cell r="D196">
            <v>1828</v>
          </cell>
          <cell r="E196">
            <v>1921</v>
          </cell>
          <cell r="F196">
            <v>1870</v>
          </cell>
          <cell r="G196">
            <v>1948</v>
          </cell>
          <cell r="H196">
            <v>99.8</v>
          </cell>
          <cell r="I196">
            <v>95</v>
          </cell>
          <cell r="J196">
            <v>96</v>
          </cell>
        </row>
        <row r="197">
          <cell r="A197" t="str">
            <v>Деятельность почтовой связи общего пользования</v>
          </cell>
          <cell r="B197" t="str">
            <v>53.1</v>
          </cell>
          <cell r="C197">
            <v>1728</v>
          </cell>
          <cell r="D197">
            <v>1731</v>
          </cell>
          <cell r="E197">
            <v>1796</v>
          </cell>
          <cell r="F197">
            <v>1769</v>
          </cell>
          <cell r="G197">
            <v>1821</v>
          </cell>
          <cell r="H197">
            <v>99.8</v>
          </cell>
          <cell r="I197">
            <v>96.2</v>
          </cell>
          <cell r="J197">
            <v>97.1</v>
          </cell>
        </row>
        <row r="198">
          <cell r="A198" t="str">
            <v>Деятельность почтовой связи прочая и курьерская деятельность</v>
          </cell>
          <cell r="B198" t="str">
            <v>53.2</v>
          </cell>
          <cell r="C198">
            <v>97</v>
          </cell>
          <cell r="D198">
            <v>98</v>
          </cell>
          <cell r="E198">
            <v>125</v>
          </cell>
          <cell r="F198">
            <v>101</v>
          </cell>
          <cell r="G198">
            <v>127</v>
          </cell>
          <cell r="H198">
            <v>99.3</v>
          </cell>
          <cell r="I198">
            <v>77.7</v>
          </cell>
          <cell r="J198">
            <v>79.7</v>
          </cell>
        </row>
        <row r="199">
          <cell r="A199" t="str">
            <v>ДЕЯТЕЛЬНОСТЬ ГОСТИНИЦ И ПРЕДПРИЯТИЙ ОБЩЕСТВЕННОГО ПИТАНИЯ</v>
          </cell>
          <cell r="B199" t="str">
            <v>I</v>
          </cell>
          <cell r="C199">
            <v>4494</v>
          </cell>
          <cell r="D199">
            <v>4597</v>
          </cell>
          <cell r="E199">
            <v>4376</v>
          </cell>
          <cell r="F199">
            <v>4501</v>
          </cell>
          <cell r="G199">
            <v>4825</v>
          </cell>
          <cell r="H199">
            <v>97.8</v>
          </cell>
          <cell r="I199">
            <v>102.7</v>
          </cell>
          <cell r="J199">
            <v>93.3</v>
          </cell>
        </row>
        <row r="200">
          <cell r="A200" t="str">
            <v>Деятельность по предоставлению мест для временного проживания</v>
          </cell>
          <cell r="B200" t="str">
            <v>55</v>
          </cell>
          <cell r="C200">
            <v>393</v>
          </cell>
          <cell r="D200">
            <v>373</v>
          </cell>
          <cell r="E200">
            <v>639</v>
          </cell>
          <cell r="F200">
            <v>438</v>
          </cell>
          <cell r="G200">
            <v>845</v>
          </cell>
          <cell r="H200">
            <v>105.4</v>
          </cell>
          <cell r="I200">
            <v>61.4</v>
          </cell>
          <cell r="J200">
            <v>51.9</v>
          </cell>
        </row>
        <row r="201">
          <cell r="A201" t="str">
            <v>Деятельность гостиниц и прочих мест для временного проживания</v>
          </cell>
          <cell r="B201" t="str">
            <v>55.1</v>
          </cell>
          <cell r="C201">
            <v>241</v>
          </cell>
          <cell r="D201">
            <v>240</v>
          </cell>
          <cell r="E201">
            <v>307</v>
          </cell>
          <cell r="F201">
            <v>262</v>
          </cell>
          <cell r="G201">
            <v>286</v>
          </cell>
          <cell r="H201">
            <v>100.2</v>
          </cell>
          <cell r="I201">
            <v>78.400000000000006</v>
          </cell>
          <cell r="J201">
            <v>91.7</v>
          </cell>
        </row>
        <row r="202">
          <cell r="A202" t="str">
            <v>Деятельность по предоставлению мест для краткосрочного проживания</v>
          </cell>
          <cell r="B202" t="str">
            <v>55.2</v>
          </cell>
          <cell r="C202">
            <v>8</v>
          </cell>
          <cell r="D202">
            <v>8</v>
          </cell>
          <cell r="E202">
            <v>5</v>
          </cell>
          <cell r="F202">
            <v>8</v>
          </cell>
          <cell r="G202">
            <v>5</v>
          </cell>
          <cell r="H202">
            <v>100</v>
          </cell>
          <cell r="I202">
            <v>160</v>
          </cell>
          <cell r="J202">
            <v>160</v>
          </cell>
        </row>
        <row r="203">
          <cell r="A203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3" t="str">
            <v>55.3</v>
          </cell>
          <cell r="C203">
            <v>3</v>
          </cell>
          <cell r="D203">
            <v>3</v>
          </cell>
          <cell r="E203">
            <v>4</v>
          </cell>
          <cell r="F203">
            <v>3</v>
          </cell>
          <cell r="G203">
            <v>4</v>
          </cell>
          <cell r="H203">
            <v>100</v>
          </cell>
          <cell r="I203">
            <v>75</v>
          </cell>
          <cell r="J203">
            <v>75</v>
          </cell>
        </row>
        <row r="204">
          <cell r="A204" t="str">
            <v>Деятельность по предоставлению прочих мест для временного проживания</v>
          </cell>
          <cell r="B204" t="str">
            <v>55.9</v>
          </cell>
          <cell r="C204">
            <v>141</v>
          </cell>
          <cell r="D204">
            <v>121</v>
          </cell>
          <cell r="E204">
            <v>323</v>
          </cell>
          <cell r="F204">
            <v>165</v>
          </cell>
          <cell r="G204">
            <v>550</v>
          </cell>
          <cell r="H204">
            <v>116.2</v>
          </cell>
          <cell r="I204">
            <v>43.6</v>
          </cell>
          <cell r="J204">
            <v>30</v>
          </cell>
        </row>
        <row r="205">
          <cell r="A205" t="str">
            <v>Деятельность по предоставлению продуктов питания и напитков</v>
          </cell>
          <cell r="B205" t="str">
            <v>56</v>
          </cell>
          <cell r="C205">
            <v>4101</v>
          </cell>
          <cell r="D205">
            <v>4224</v>
          </cell>
          <cell r="E205">
            <v>3737</v>
          </cell>
          <cell r="F205">
            <v>4063</v>
          </cell>
          <cell r="G205">
            <v>3980</v>
          </cell>
          <cell r="H205">
            <v>97.1</v>
          </cell>
          <cell r="I205">
            <v>109.8</v>
          </cell>
          <cell r="J205">
            <v>102.1</v>
          </cell>
        </row>
        <row r="206">
          <cell r="A206" t="str">
            <v>Деятельность ресторанов и услуги по доставке продуктов питания</v>
          </cell>
          <cell r="B206" t="str">
            <v>56.1</v>
          </cell>
          <cell r="C206">
            <v>1512</v>
          </cell>
          <cell r="D206">
            <v>1554</v>
          </cell>
          <cell r="E206">
            <v>1289</v>
          </cell>
          <cell r="F206">
            <v>1552</v>
          </cell>
          <cell r="G206">
            <v>1294</v>
          </cell>
          <cell r="H206">
            <v>97.3</v>
          </cell>
          <cell r="I206">
            <v>117.3</v>
          </cell>
          <cell r="J206">
            <v>120</v>
          </cell>
        </row>
        <row r="207">
          <cell r="A207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7" t="str">
            <v>56.2</v>
          </cell>
          <cell r="C207">
            <v>2570</v>
          </cell>
          <cell r="D207">
            <v>2651</v>
          </cell>
          <cell r="E207">
            <v>2448</v>
          </cell>
          <cell r="F207">
            <v>2491</v>
          </cell>
          <cell r="G207">
            <v>2686</v>
          </cell>
          <cell r="H207">
            <v>97</v>
          </cell>
          <cell r="I207">
            <v>105</v>
          </cell>
          <cell r="J207">
            <v>92.8</v>
          </cell>
        </row>
        <row r="208">
          <cell r="A208" t="str">
            <v>Подача напитков</v>
          </cell>
          <cell r="B208" t="str">
            <v>56.3</v>
          </cell>
          <cell r="C208">
            <v>19</v>
          </cell>
          <cell r="D208">
            <v>19</v>
          </cell>
          <cell r="E208" t="str">
            <v/>
          </cell>
          <cell r="F208">
            <v>19</v>
          </cell>
          <cell r="G208" t="str">
            <v/>
          </cell>
          <cell r="H208">
            <v>100</v>
          </cell>
          <cell r="I208" t="str">
            <v/>
          </cell>
          <cell r="J208" t="str">
            <v/>
          </cell>
        </row>
        <row r="209">
          <cell r="A209" t="str">
            <v>ДЕЯТЕЛЬНОСТЬ В ОБЛАСТИ ИНФОРМАЦИИ И СВЯЗИ</v>
          </cell>
          <cell r="B209" t="str">
            <v>J</v>
          </cell>
          <cell r="C209">
            <v>5888</v>
          </cell>
          <cell r="D209">
            <v>6064</v>
          </cell>
          <cell r="E209">
            <v>6993</v>
          </cell>
          <cell r="F209">
            <v>6583</v>
          </cell>
          <cell r="G209">
            <v>7032</v>
          </cell>
          <cell r="H209">
            <v>97.1</v>
          </cell>
          <cell r="I209">
            <v>84.2</v>
          </cell>
          <cell r="J209">
            <v>93.6</v>
          </cell>
        </row>
        <row r="210">
          <cell r="A210" t="str">
            <v>Деятельность издательская</v>
          </cell>
          <cell r="B210" t="str">
            <v>58</v>
          </cell>
          <cell r="C210">
            <v>633</v>
          </cell>
          <cell r="D210">
            <v>628</v>
          </cell>
          <cell r="E210">
            <v>605</v>
          </cell>
          <cell r="F210">
            <v>632</v>
          </cell>
          <cell r="G210">
            <v>611</v>
          </cell>
          <cell r="H210">
            <v>100.8</v>
          </cell>
          <cell r="I210">
            <v>104.7</v>
          </cell>
          <cell r="J210">
            <v>103.5</v>
          </cell>
        </row>
        <row r="211">
          <cell r="A211" t="str">
            <v>Издание книг, периодических публикаций и другие виды издательской деятельности</v>
          </cell>
          <cell r="B211" t="str">
            <v>58.1</v>
          </cell>
          <cell r="C211">
            <v>633</v>
          </cell>
          <cell r="D211">
            <v>628</v>
          </cell>
          <cell r="E211">
            <v>605</v>
          </cell>
          <cell r="F211">
            <v>632</v>
          </cell>
          <cell r="G211">
            <v>611</v>
          </cell>
          <cell r="H211">
            <v>100.8</v>
          </cell>
          <cell r="I211">
            <v>104.7</v>
          </cell>
          <cell r="J211">
            <v>103.5</v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156</v>
          </cell>
          <cell r="D212">
            <v>168</v>
          </cell>
          <cell r="E212">
            <v>223</v>
          </cell>
          <cell r="F212">
            <v>173</v>
          </cell>
          <cell r="G212">
            <v>217</v>
          </cell>
          <cell r="H212">
            <v>93.1</v>
          </cell>
          <cell r="I212">
            <v>70.2</v>
          </cell>
          <cell r="J212">
            <v>80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156</v>
          </cell>
          <cell r="D213">
            <v>168</v>
          </cell>
          <cell r="E213">
            <v>223</v>
          </cell>
          <cell r="F213">
            <v>173</v>
          </cell>
          <cell r="G213">
            <v>217</v>
          </cell>
          <cell r="H213">
            <v>93.1</v>
          </cell>
          <cell r="I213">
            <v>70.2</v>
          </cell>
          <cell r="J213">
            <v>80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691</v>
          </cell>
          <cell r="D214">
            <v>686</v>
          </cell>
          <cell r="E214">
            <v>671</v>
          </cell>
          <cell r="F214">
            <v>694</v>
          </cell>
          <cell r="G214">
            <v>682</v>
          </cell>
          <cell r="H214">
            <v>100.8</v>
          </cell>
          <cell r="I214">
            <v>103</v>
          </cell>
          <cell r="J214">
            <v>101.7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52</v>
          </cell>
          <cell r="D215">
            <v>52</v>
          </cell>
          <cell r="E215">
            <v>16</v>
          </cell>
          <cell r="F215">
            <v>52</v>
          </cell>
          <cell r="G215">
            <v>16</v>
          </cell>
          <cell r="H215">
            <v>100</v>
          </cell>
          <cell r="I215">
            <v>325</v>
          </cell>
          <cell r="J215">
            <v>325.89999999999998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639</v>
          </cell>
          <cell r="D216">
            <v>634</v>
          </cell>
          <cell r="E216">
            <v>655</v>
          </cell>
          <cell r="F216">
            <v>642</v>
          </cell>
          <cell r="G216">
            <v>666</v>
          </cell>
          <cell r="H216">
            <v>100.9</v>
          </cell>
          <cell r="I216">
            <v>97.6</v>
          </cell>
          <cell r="J216">
            <v>96.4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2201</v>
          </cell>
          <cell r="D217">
            <v>2262</v>
          </cell>
          <cell r="E217">
            <v>2309</v>
          </cell>
          <cell r="F217">
            <v>2294</v>
          </cell>
          <cell r="G217">
            <v>2367</v>
          </cell>
          <cell r="H217">
            <v>97.3</v>
          </cell>
          <cell r="I217">
            <v>95.4</v>
          </cell>
          <cell r="J217">
            <v>96.9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1625</v>
          </cell>
          <cell r="D218">
            <v>1692</v>
          </cell>
          <cell r="E218">
            <v>1701</v>
          </cell>
          <cell r="F218">
            <v>1714</v>
          </cell>
          <cell r="G218">
            <v>1767</v>
          </cell>
          <cell r="H218">
            <v>96</v>
          </cell>
          <cell r="I218">
            <v>95.5</v>
          </cell>
          <cell r="J218">
            <v>97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467</v>
          </cell>
          <cell r="D219">
            <v>470</v>
          </cell>
          <cell r="E219">
            <v>511</v>
          </cell>
          <cell r="F219">
            <v>481</v>
          </cell>
          <cell r="G219">
            <v>504</v>
          </cell>
          <cell r="H219">
            <v>99.2</v>
          </cell>
          <cell r="I219">
            <v>91.4</v>
          </cell>
          <cell r="J219">
            <v>95.4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2</v>
          </cell>
          <cell r="H220">
            <v>100</v>
          </cell>
          <cell r="I220">
            <v>66.7</v>
          </cell>
          <cell r="J220">
            <v>109.5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107</v>
          </cell>
          <cell r="D221">
            <v>97</v>
          </cell>
          <cell r="E221">
            <v>94</v>
          </cell>
          <cell r="F221">
            <v>97</v>
          </cell>
          <cell r="G221">
            <v>94</v>
          </cell>
          <cell r="H221">
            <v>110.5</v>
          </cell>
          <cell r="I221">
            <v>114</v>
          </cell>
          <cell r="J221">
            <v>103.3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1142</v>
          </cell>
          <cell r="D222">
            <v>1234</v>
          </cell>
          <cell r="E222">
            <v>1953</v>
          </cell>
          <cell r="F222">
            <v>1662</v>
          </cell>
          <cell r="G222">
            <v>1927</v>
          </cell>
          <cell r="H222">
            <v>92.6</v>
          </cell>
          <cell r="I222">
            <v>58.5</v>
          </cell>
          <cell r="J222">
            <v>86.2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1142</v>
          </cell>
          <cell r="D223">
            <v>1234</v>
          </cell>
          <cell r="E223">
            <v>1953</v>
          </cell>
          <cell r="F223">
            <v>1662</v>
          </cell>
          <cell r="G223">
            <v>1927</v>
          </cell>
          <cell r="H223">
            <v>92.6</v>
          </cell>
          <cell r="I223">
            <v>58.5</v>
          </cell>
          <cell r="J223">
            <v>86.2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1063</v>
          </cell>
          <cell r="D224">
            <v>1086</v>
          </cell>
          <cell r="E224">
            <v>1233</v>
          </cell>
          <cell r="F224">
            <v>1128</v>
          </cell>
          <cell r="G224">
            <v>1229</v>
          </cell>
          <cell r="H224">
            <v>97.9</v>
          </cell>
          <cell r="I224">
            <v>86.2</v>
          </cell>
          <cell r="J224">
            <v>91.7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1023</v>
          </cell>
          <cell r="D225">
            <v>1048</v>
          </cell>
          <cell r="E225">
            <v>1194</v>
          </cell>
          <cell r="F225">
            <v>1089</v>
          </cell>
          <cell r="G225">
            <v>1194</v>
          </cell>
          <cell r="H225">
            <v>97.6</v>
          </cell>
          <cell r="I225">
            <v>85.6</v>
          </cell>
          <cell r="J225">
            <v>91.2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41</v>
          </cell>
          <cell r="D226">
            <v>38</v>
          </cell>
          <cell r="E226">
            <v>39</v>
          </cell>
          <cell r="F226">
            <v>39</v>
          </cell>
          <cell r="G226">
            <v>35</v>
          </cell>
          <cell r="H226">
            <v>106.2</v>
          </cell>
          <cell r="I226">
            <v>104.8</v>
          </cell>
          <cell r="J226">
            <v>110.4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4459</v>
          </cell>
          <cell r="D227">
            <v>4530</v>
          </cell>
          <cell r="E227">
            <v>5128</v>
          </cell>
          <cell r="F227">
            <v>4668</v>
          </cell>
          <cell r="G227">
            <v>5297</v>
          </cell>
          <cell r="H227">
            <v>98.4</v>
          </cell>
          <cell r="I227">
            <v>87</v>
          </cell>
          <cell r="J227">
            <v>88.1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3922</v>
          </cell>
          <cell r="D228">
            <v>3989</v>
          </cell>
          <cell r="E228">
            <v>4514</v>
          </cell>
          <cell r="F228">
            <v>4106</v>
          </cell>
          <cell r="G228">
            <v>4676</v>
          </cell>
          <cell r="H228">
            <v>98.3</v>
          </cell>
          <cell r="I228">
            <v>86.9</v>
          </cell>
          <cell r="J228">
            <v>87.8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2931</v>
          </cell>
          <cell r="D229">
            <v>2957</v>
          </cell>
          <cell r="E229">
            <v>3170</v>
          </cell>
          <cell r="F229">
            <v>3045</v>
          </cell>
          <cell r="G229">
            <v>3279</v>
          </cell>
          <cell r="H229">
            <v>99.1</v>
          </cell>
          <cell r="I229">
            <v>92.5</v>
          </cell>
          <cell r="J229">
            <v>92.9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106</v>
          </cell>
          <cell r="D230">
            <v>106</v>
          </cell>
          <cell r="E230">
            <v>104</v>
          </cell>
          <cell r="F230">
            <v>106</v>
          </cell>
          <cell r="G230">
            <v>102</v>
          </cell>
          <cell r="H230">
            <v>100.5</v>
          </cell>
          <cell r="I230">
            <v>101.9</v>
          </cell>
          <cell r="J230">
            <v>103.8</v>
          </cell>
        </row>
        <row r="231">
          <cell r="A231" t="str">
            <v>Деятельность инвестиционных фондов и аналогичных финансовых организаций</v>
          </cell>
          <cell r="B231" t="str">
            <v>64.3</v>
          </cell>
          <cell r="C231" t="str">
            <v/>
          </cell>
          <cell r="D231" t="str">
            <v/>
          </cell>
          <cell r="E231">
            <v>2</v>
          </cell>
          <cell r="F231" t="str">
            <v/>
          </cell>
          <cell r="G231">
            <v>2</v>
          </cell>
          <cell r="H231" t="str">
            <v/>
          </cell>
          <cell r="I231" t="str">
            <v/>
          </cell>
          <cell r="J231" t="str">
            <v/>
          </cell>
        </row>
        <row r="232">
          <cell r="A232" t="str">
            <v>Деятельность по предоставлению прочих финансовых услуг, кроме услуг по страхованию и пенсионному обеспечению</v>
          </cell>
          <cell r="B232" t="str">
            <v>64.9</v>
          </cell>
          <cell r="C232">
            <v>885</v>
          </cell>
          <cell r="D232">
            <v>926</v>
          </cell>
          <cell r="E232">
            <v>1238</v>
          </cell>
          <cell r="F232">
            <v>955</v>
          </cell>
          <cell r="G232">
            <v>1293</v>
          </cell>
          <cell r="H232">
            <v>95.5</v>
          </cell>
          <cell r="I232">
            <v>71.400000000000006</v>
          </cell>
          <cell r="J232">
            <v>73.900000000000006</v>
          </cell>
        </row>
        <row r="233">
          <cell r="A233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3" t="str">
            <v>65</v>
          </cell>
          <cell r="C233">
            <v>401</v>
          </cell>
          <cell r="D233">
            <v>400</v>
          </cell>
          <cell r="E233">
            <v>434</v>
          </cell>
          <cell r="F233">
            <v>417</v>
          </cell>
          <cell r="G233">
            <v>443</v>
          </cell>
          <cell r="H233">
            <v>100.2</v>
          </cell>
          <cell r="I233">
            <v>92.4</v>
          </cell>
          <cell r="J233">
            <v>94.3</v>
          </cell>
        </row>
        <row r="234">
          <cell r="A234" t="str">
            <v>Страхование</v>
          </cell>
          <cell r="B234" t="str">
            <v>65.1</v>
          </cell>
          <cell r="C234">
            <v>351</v>
          </cell>
          <cell r="D234">
            <v>350</v>
          </cell>
          <cell r="E234">
            <v>368</v>
          </cell>
          <cell r="F234">
            <v>363</v>
          </cell>
          <cell r="G234">
            <v>376</v>
          </cell>
          <cell r="H234">
            <v>100.3</v>
          </cell>
          <cell r="I234">
            <v>95.4</v>
          </cell>
          <cell r="J234">
            <v>96.6</v>
          </cell>
        </row>
        <row r="235">
          <cell r="A235" t="str">
            <v>Деятельность негосударственных пенсионных фондов</v>
          </cell>
          <cell r="B235" t="str">
            <v>65.3</v>
          </cell>
          <cell r="C235">
            <v>50</v>
          </cell>
          <cell r="D235">
            <v>50</v>
          </cell>
          <cell r="E235">
            <v>66</v>
          </cell>
          <cell r="F235">
            <v>54</v>
          </cell>
          <cell r="G235">
            <v>67</v>
          </cell>
          <cell r="H235">
            <v>100</v>
          </cell>
          <cell r="I235">
            <v>75.8</v>
          </cell>
          <cell r="J235">
            <v>81.099999999999994</v>
          </cell>
        </row>
        <row r="236">
          <cell r="A236" t="str">
            <v>Деятельность вспомогательная в сфере финансовых услуг и страхования</v>
          </cell>
          <cell r="B236" t="str">
            <v>66</v>
          </cell>
          <cell r="C236">
            <v>136</v>
          </cell>
          <cell r="D236">
            <v>141</v>
          </cell>
          <cell r="E236">
            <v>179</v>
          </cell>
          <cell r="F236">
            <v>144</v>
          </cell>
          <cell r="G236">
            <v>178</v>
          </cell>
          <cell r="H236">
            <v>96.8</v>
          </cell>
          <cell r="I236">
            <v>76</v>
          </cell>
          <cell r="J236">
            <v>80.8</v>
          </cell>
        </row>
        <row r="237">
          <cell r="A237" t="str">
            <v>Деятельность вспомогательная в сфере финансовых услуг, кроме страхования и пенсионного обеспечения</v>
          </cell>
          <cell r="B237" t="str">
            <v>66.1</v>
          </cell>
          <cell r="C237">
            <v>127</v>
          </cell>
          <cell r="D237">
            <v>132</v>
          </cell>
          <cell r="E237">
            <v>162</v>
          </cell>
          <cell r="F237">
            <v>135</v>
          </cell>
          <cell r="G237">
            <v>162</v>
          </cell>
          <cell r="H237">
            <v>96.6</v>
          </cell>
          <cell r="I237">
            <v>78.400000000000006</v>
          </cell>
          <cell r="J237">
            <v>83.7</v>
          </cell>
        </row>
        <row r="238">
          <cell r="A238" t="str">
            <v>Деятельность вспомогательная в сфере страхования и пенсионного обеспечения</v>
          </cell>
          <cell r="B238" t="str">
            <v>66.2</v>
          </cell>
          <cell r="C238">
            <v>9</v>
          </cell>
          <cell r="D238">
            <v>9</v>
          </cell>
          <cell r="E238">
            <v>17</v>
          </cell>
          <cell r="F238">
            <v>9</v>
          </cell>
          <cell r="G238">
            <v>17</v>
          </cell>
          <cell r="H238">
            <v>100</v>
          </cell>
          <cell r="I238">
            <v>52.9</v>
          </cell>
          <cell r="J238">
            <v>53.3</v>
          </cell>
        </row>
        <row r="239">
          <cell r="A239" t="str">
            <v>ДЕЯТЕЛЬНОСТЬ ПО ОПЕРАЦИЯМ С НЕДВИЖИМЫМ ИМУЩЕСТВОМ</v>
          </cell>
          <cell r="B239" t="str">
            <v>L</v>
          </cell>
          <cell r="C239">
            <v>5123</v>
          </cell>
          <cell r="D239">
            <v>5152</v>
          </cell>
          <cell r="E239">
            <v>5013</v>
          </cell>
          <cell r="F239">
            <v>5399</v>
          </cell>
          <cell r="G239">
            <v>5009</v>
          </cell>
          <cell r="H239">
            <v>99.4</v>
          </cell>
          <cell r="I239">
            <v>102.2</v>
          </cell>
          <cell r="J239">
            <v>107.8</v>
          </cell>
        </row>
        <row r="240">
          <cell r="A240" t="str">
            <v>Операции с недвижимым имуществом</v>
          </cell>
          <cell r="B240" t="str">
            <v>68</v>
          </cell>
          <cell r="C240">
            <v>5123</v>
          </cell>
          <cell r="D240">
            <v>5152</v>
          </cell>
          <cell r="E240">
            <v>5013</v>
          </cell>
          <cell r="F240">
            <v>5399</v>
          </cell>
          <cell r="G240">
            <v>5009</v>
          </cell>
          <cell r="H240">
            <v>99.4</v>
          </cell>
          <cell r="I240">
            <v>102.2</v>
          </cell>
          <cell r="J240">
            <v>107.8</v>
          </cell>
        </row>
        <row r="241">
          <cell r="A241" t="str">
            <v>Покупка и продажа собственного недвижимого имущества</v>
          </cell>
          <cell r="B241" t="str">
            <v>68.1</v>
          </cell>
          <cell r="C241">
            <v>49</v>
          </cell>
          <cell r="D241">
            <v>50</v>
          </cell>
          <cell r="E241">
            <v>100</v>
          </cell>
          <cell r="F241">
            <v>57</v>
          </cell>
          <cell r="G241">
            <v>89</v>
          </cell>
          <cell r="H241">
            <v>97.6</v>
          </cell>
          <cell r="I241">
            <v>48.5</v>
          </cell>
          <cell r="J241">
            <v>63.8</v>
          </cell>
        </row>
        <row r="242">
          <cell r="A242" t="str">
            <v>Аренда и управление собственным или арендованным недвижимым имуществом</v>
          </cell>
          <cell r="B242" t="str">
            <v>68.2</v>
          </cell>
          <cell r="C242">
            <v>1268</v>
          </cell>
          <cell r="D242">
            <v>1274</v>
          </cell>
          <cell r="E242">
            <v>896</v>
          </cell>
          <cell r="F242">
            <v>1259</v>
          </cell>
          <cell r="G242">
            <v>895</v>
          </cell>
          <cell r="H242">
            <v>99.5</v>
          </cell>
          <cell r="I242">
            <v>141.5</v>
          </cell>
          <cell r="J242">
            <v>140.69999999999999</v>
          </cell>
        </row>
        <row r="243">
          <cell r="A243" t="str">
            <v>Операции с недвижимым имуществом за вознаграждение или на договорной основе</v>
          </cell>
          <cell r="B243" t="str">
            <v>68.3</v>
          </cell>
          <cell r="C243">
            <v>3807</v>
          </cell>
          <cell r="D243">
            <v>3828</v>
          </cell>
          <cell r="E243">
            <v>4017</v>
          </cell>
          <cell r="F243">
            <v>4084</v>
          </cell>
          <cell r="G243">
            <v>4025</v>
          </cell>
          <cell r="H243">
            <v>99.4</v>
          </cell>
          <cell r="I243">
            <v>94.8</v>
          </cell>
          <cell r="J243">
            <v>101.4</v>
          </cell>
        </row>
        <row r="244">
          <cell r="A244" t="str">
            <v>ДЕЯТЕЛЬНОСТЬ ПРОФЕССИОНАЛЬНАЯ, НАУЧНАЯ И ТЕХНИЧЕСКАЯ</v>
          </cell>
          <cell r="B244" t="str">
            <v>M</v>
          </cell>
          <cell r="C244">
            <v>14473</v>
          </cell>
          <cell r="D244">
            <v>14668</v>
          </cell>
          <cell r="E244">
            <v>14767</v>
          </cell>
          <cell r="F244">
            <v>14951</v>
          </cell>
          <cell r="G244">
            <v>14464</v>
          </cell>
          <cell r="H244">
            <v>98.7</v>
          </cell>
          <cell r="I244">
            <v>98</v>
          </cell>
          <cell r="J244">
            <v>103.4</v>
          </cell>
        </row>
        <row r="245">
          <cell r="A245" t="str">
            <v>Деятельность в области права и бухгалтерского учета</v>
          </cell>
          <cell r="B245" t="str">
            <v>69</v>
          </cell>
          <cell r="C245">
            <v>2402</v>
          </cell>
          <cell r="D245">
            <v>2405</v>
          </cell>
          <cell r="E245">
            <v>2725</v>
          </cell>
          <cell r="F245">
            <v>2482</v>
          </cell>
          <cell r="G245">
            <v>2619</v>
          </cell>
          <cell r="H245">
            <v>99.9</v>
          </cell>
          <cell r="I245">
            <v>88.1</v>
          </cell>
          <cell r="J245">
            <v>94.8</v>
          </cell>
        </row>
        <row r="246">
          <cell r="A246" t="str">
            <v>Деятельность в области права</v>
          </cell>
          <cell r="B246" t="str">
            <v>69.1</v>
          </cell>
          <cell r="C246">
            <v>327</v>
          </cell>
          <cell r="D246">
            <v>319</v>
          </cell>
          <cell r="E246">
            <v>193</v>
          </cell>
          <cell r="F246">
            <v>330</v>
          </cell>
          <cell r="G246">
            <v>181</v>
          </cell>
          <cell r="H246">
            <v>102.8</v>
          </cell>
          <cell r="I246">
            <v>169.4</v>
          </cell>
          <cell r="J246">
            <v>182.7</v>
          </cell>
        </row>
        <row r="247">
          <cell r="A247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7" t="str">
            <v>69.2</v>
          </cell>
          <cell r="C247">
            <v>2075</v>
          </cell>
          <cell r="D247">
            <v>2087</v>
          </cell>
          <cell r="E247">
            <v>2532</v>
          </cell>
          <cell r="F247">
            <v>2152</v>
          </cell>
          <cell r="G247">
            <v>2438</v>
          </cell>
          <cell r="H247">
            <v>99.4</v>
          </cell>
          <cell r="I247">
            <v>81.900000000000006</v>
          </cell>
          <cell r="J247">
            <v>88.3</v>
          </cell>
        </row>
        <row r="248">
          <cell r="A248" t="str">
            <v>Деятельность головных офисов; консультирование по вопросам управления</v>
          </cell>
          <cell r="B248" t="str">
            <v>70</v>
          </cell>
          <cell r="C248">
            <v>1064</v>
          </cell>
          <cell r="D248">
            <v>1067</v>
          </cell>
          <cell r="E248">
            <v>840</v>
          </cell>
          <cell r="F248">
            <v>1013</v>
          </cell>
          <cell r="G248">
            <v>791</v>
          </cell>
          <cell r="H248">
            <v>99.7</v>
          </cell>
          <cell r="I248">
            <v>126.6</v>
          </cell>
          <cell r="J248">
            <v>128.1</v>
          </cell>
        </row>
        <row r="249">
          <cell r="A249" t="str">
            <v>Деятельность головных офисов</v>
          </cell>
          <cell r="B249" t="str">
            <v>70.1</v>
          </cell>
          <cell r="C249">
            <v>432</v>
          </cell>
          <cell r="D249">
            <v>431</v>
          </cell>
          <cell r="E249">
            <v>288</v>
          </cell>
          <cell r="F249">
            <v>395</v>
          </cell>
          <cell r="G249">
            <v>238</v>
          </cell>
          <cell r="H249">
            <v>100.3</v>
          </cell>
          <cell r="I249">
            <v>149.9</v>
          </cell>
          <cell r="J249">
            <v>166.3</v>
          </cell>
        </row>
        <row r="250">
          <cell r="A250" t="str">
            <v>Консультирование по вопросам управления</v>
          </cell>
          <cell r="B250" t="str">
            <v>70.2</v>
          </cell>
          <cell r="C250">
            <v>632</v>
          </cell>
          <cell r="D250">
            <v>636</v>
          </cell>
          <cell r="E250">
            <v>552</v>
          </cell>
          <cell r="F250">
            <v>618</v>
          </cell>
          <cell r="G250">
            <v>553</v>
          </cell>
          <cell r="H250">
            <v>99.3</v>
          </cell>
          <cell r="I250">
            <v>114.5</v>
          </cell>
          <cell r="J250">
            <v>111.7</v>
          </cell>
        </row>
        <row r="251">
          <cell r="A251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1" t="str">
            <v>71</v>
          </cell>
          <cell r="C251">
            <v>7352</v>
          </cell>
          <cell r="D251">
            <v>7534</v>
          </cell>
          <cell r="E251">
            <v>7283</v>
          </cell>
          <cell r="F251">
            <v>7751</v>
          </cell>
          <cell r="G251">
            <v>7086</v>
          </cell>
          <cell r="H251">
            <v>97.6</v>
          </cell>
          <cell r="I251">
            <v>100.9</v>
          </cell>
          <cell r="J251">
            <v>109.4</v>
          </cell>
        </row>
        <row r="252">
          <cell r="A252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2" t="str">
            <v>71.1</v>
          </cell>
          <cell r="C252">
            <v>7010</v>
          </cell>
          <cell r="D252">
            <v>7195</v>
          </cell>
          <cell r="E252">
            <v>6975</v>
          </cell>
          <cell r="F252">
            <v>7415</v>
          </cell>
          <cell r="G252">
            <v>6776</v>
          </cell>
          <cell r="H252">
            <v>97.4</v>
          </cell>
          <cell r="I252">
            <v>100.5</v>
          </cell>
          <cell r="J252">
            <v>109.4</v>
          </cell>
        </row>
        <row r="253">
          <cell r="A253" t="str">
            <v>Технические испытания, исследования, анализ и сертификация</v>
          </cell>
          <cell r="B253" t="str">
            <v>71.2</v>
          </cell>
          <cell r="C253">
            <v>342</v>
          </cell>
          <cell r="D253">
            <v>339</v>
          </cell>
          <cell r="E253">
            <v>309</v>
          </cell>
          <cell r="F253">
            <v>336</v>
          </cell>
          <cell r="G253">
            <v>310</v>
          </cell>
          <cell r="H253">
            <v>100.9</v>
          </cell>
          <cell r="I253">
            <v>110.8</v>
          </cell>
          <cell r="J253">
            <v>108.5</v>
          </cell>
        </row>
        <row r="254">
          <cell r="A254" t="str">
            <v>Научные исследования и разработки</v>
          </cell>
          <cell r="B254" t="str">
            <v>72</v>
          </cell>
          <cell r="C254">
            <v>1992</v>
          </cell>
          <cell r="D254">
            <v>1985</v>
          </cell>
          <cell r="E254">
            <v>2142</v>
          </cell>
          <cell r="F254">
            <v>2005</v>
          </cell>
          <cell r="G254">
            <v>2161</v>
          </cell>
          <cell r="H254">
            <v>100.4</v>
          </cell>
          <cell r="I254">
            <v>93</v>
          </cell>
          <cell r="J254">
            <v>92.8</v>
          </cell>
        </row>
        <row r="255">
          <cell r="A255" t="str">
            <v>Научные исследования и разработки в области естественных и технических наук</v>
          </cell>
          <cell r="B255" t="str">
            <v>72.1</v>
          </cell>
          <cell r="C255">
            <v>1752</v>
          </cell>
          <cell r="D255">
            <v>1749</v>
          </cell>
          <cell r="E255">
            <v>1870</v>
          </cell>
          <cell r="F255">
            <v>1761</v>
          </cell>
          <cell r="G255">
            <v>1900</v>
          </cell>
          <cell r="H255">
            <v>100.1</v>
          </cell>
          <cell r="I255">
            <v>93.7</v>
          </cell>
          <cell r="J255">
            <v>92.7</v>
          </cell>
        </row>
        <row r="256">
          <cell r="A256" t="str">
            <v>Научные исследования и разработки в области общественных и гуманитарных наук</v>
          </cell>
          <cell r="B256" t="str">
            <v>72.2</v>
          </cell>
          <cell r="C256">
            <v>240</v>
          </cell>
          <cell r="D256">
            <v>235</v>
          </cell>
          <cell r="E256">
            <v>272</v>
          </cell>
          <cell r="F256">
            <v>244</v>
          </cell>
          <cell r="G256">
            <v>261</v>
          </cell>
          <cell r="H256">
            <v>102.1</v>
          </cell>
          <cell r="I256">
            <v>88.2</v>
          </cell>
          <cell r="J256">
            <v>93.6</v>
          </cell>
        </row>
        <row r="257">
          <cell r="A257" t="str">
            <v>Деятельность рекламная и исследование конъюнктуры рынка</v>
          </cell>
          <cell r="B257" t="str">
            <v>73</v>
          </cell>
          <cell r="C257">
            <v>229</v>
          </cell>
          <cell r="D257">
            <v>231</v>
          </cell>
          <cell r="E257">
            <v>251</v>
          </cell>
          <cell r="F257">
            <v>232</v>
          </cell>
          <cell r="G257">
            <v>247</v>
          </cell>
          <cell r="H257">
            <v>99.3</v>
          </cell>
          <cell r="I257">
            <v>91.2</v>
          </cell>
          <cell r="J257">
            <v>94</v>
          </cell>
        </row>
        <row r="258">
          <cell r="A258" t="str">
            <v>Деятельность рекламная</v>
          </cell>
          <cell r="B258" t="str">
            <v>73.1</v>
          </cell>
          <cell r="C258">
            <v>213</v>
          </cell>
          <cell r="D258">
            <v>215</v>
          </cell>
          <cell r="E258">
            <v>234</v>
          </cell>
          <cell r="F258">
            <v>217</v>
          </cell>
          <cell r="G258">
            <v>230</v>
          </cell>
          <cell r="H258">
            <v>99.2</v>
          </cell>
          <cell r="I258">
            <v>91.4</v>
          </cell>
          <cell r="J258">
            <v>94.3</v>
          </cell>
        </row>
        <row r="259">
          <cell r="A259" t="str">
            <v>Исследование конъюнктуры рынка и изучение общественного мнения</v>
          </cell>
          <cell r="B259" t="str">
            <v>73.2</v>
          </cell>
          <cell r="C259">
            <v>16</v>
          </cell>
          <cell r="D259">
            <v>16</v>
          </cell>
          <cell r="E259">
            <v>18</v>
          </cell>
          <cell r="F259">
            <v>15</v>
          </cell>
          <cell r="G259">
            <v>17</v>
          </cell>
          <cell r="H259">
            <v>100</v>
          </cell>
          <cell r="I259">
            <v>88.9</v>
          </cell>
          <cell r="J259">
            <v>90.1</v>
          </cell>
        </row>
        <row r="260">
          <cell r="A260" t="str">
            <v>Деятельность профессиональная научная и техническая прочая</v>
          </cell>
          <cell r="B260" t="str">
            <v>74</v>
          </cell>
          <cell r="C260">
            <v>23</v>
          </cell>
          <cell r="D260">
            <v>25</v>
          </cell>
          <cell r="E260">
            <v>86</v>
          </cell>
          <cell r="F260">
            <v>27</v>
          </cell>
          <cell r="G260">
            <v>86</v>
          </cell>
          <cell r="H260">
            <v>92</v>
          </cell>
          <cell r="I260">
            <v>26.7</v>
          </cell>
          <cell r="J260">
            <v>31.3</v>
          </cell>
        </row>
        <row r="261">
          <cell r="A261" t="str">
            <v>Деятельность специализированная в области дизайна</v>
          </cell>
          <cell r="B261" t="str">
            <v>74.1</v>
          </cell>
          <cell r="C261">
            <v>6</v>
          </cell>
          <cell r="D261">
            <v>8</v>
          </cell>
          <cell r="E261">
            <v>15</v>
          </cell>
          <cell r="F261">
            <v>8</v>
          </cell>
          <cell r="G261">
            <v>14</v>
          </cell>
          <cell r="H261">
            <v>75</v>
          </cell>
          <cell r="I261">
            <v>40</v>
          </cell>
          <cell r="J261">
            <v>56.4</v>
          </cell>
        </row>
        <row r="262">
          <cell r="A262" t="str">
            <v>Деятельность в области фотографии</v>
          </cell>
          <cell r="B262" t="str">
            <v>74.2</v>
          </cell>
          <cell r="C262">
            <v>12</v>
          </cell>
          <cell r="D262">
            <v>12</v>
          </cell>
          <cell r="E262">
            <v>10</v>
          </cell>
          <cell r="F262">
            <v>15</v>
          </cell>
          <cell r="G262">
            <v>11</v>
          </cell>
          <cell r="H262">
            <v>100</v>
          </cell>
          <cell r="I262">
            <v>120</v>
          </cell>
          <cell r="J262">
            <v>137.69999999999999</v>
          </cell>
        </row>
        <row r="263">
          <cell r="A263" t="str">
            <v>Деятельность по письменному и устному переводу</v>
          </cell>
          <cell r="B263" t="str">
            <v>74.3</v>
          </cell>
          <cell r="C263" t="str">
            <v/>
          </cell>
          <cell r="D263" t="str">
            <v/>
          </cell>
          <cell r="E263">
            <v>47</v>
          </cell>
          <cell r="F263" t="str">
            <v/>
          </cell>
          <cell r="G263">
            <v>47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Деятельность профессиональная, научная и техническая прочая, не включенная в другие группировки</v>
          </cell>
          <cell r="B264" t="str">
            <v>74.9</v>
          </cell>
          <cell r="C264">
            <v>5</v>
          </cell>
          <cell r="D264">
            <v>5</v>
          </cell>
          <cell r="E264">
            <v>14</v>
          </cell>
          <cell r="F264">
            <v>5</v>
          </cell>
          <cell r="G264">
            <v>15</v>
          </cell>
          <cell r="H264">
            <v>100</v>
          </cell>
          <cell r="I264">
            <v>35.200000000000003</v>
          </cell>
          <cell r="J264">
            <v>31</v>
          </cell>
        </row>
        <row r="265">
          <cell r="A265" t="str">
            <v>Деятельность ветеринарная</v>
          </cell>
          <cell r="B265" t="str">
            <v>75</v>
          </cell>
          <cell r="C265">
            <v>1410</v>
          </cell>
          <cell r="D265">
            <v>1421</v>
          </cell>
          <cell r="E265">
            <v>1438</v>
          </cell>
          <cell r="F265">
            <v>1440</v>
          </cell>
          <cell r="G265">
            <v>1474</v>
          </cell>
          <cell r="H265">
            <v>99.2</v>
          </cell>
          <cell r="I265">
            <v>98.1</v>
          </cell>
          <cell r="J265">
            <v>97.7</v>
          </cell>
        </row>
        <row r="266">
          <cell r="A266" t="str">
            <v>Деятельность ветеринарная</v>
          </cell>
          <cell r="B266" t="str">
            <v>75.0</v>
          </cell>
          <cell r="C266">
            <v>1410</v>
          </cell>
          <cell r="D266">
            <v>1421</v>
          </cell>
          <cell r="E266">
            <v>1438</v>
          </cell>
          <cell r="F266">
            <v>1440</v>
          </cell>
          <cell r="G266">
            <v>1474</v>
          </cell>
          <cell r="H266">
            <v>99.2</v>
          </cell>
          <cell r="I266">
            <v>98.1</v>
          </cell>
          <cell r="J266">
            <v>97.7</v>
          </cell>
        </row>
        <row r="267">
          <cell r="A267" t="str">
            <v>ДЕЯТЕЛЬНОСТЬ АДМИНИСТРАТИВНАЯ И СОПУТСТВУЮЩИЕ ДОПОЛНИТЕЛЬНЫЕ УСЛУГИ</v>
          </cell>
          <cell r="B267" t="str">
            <v>N</v>
          </cell>
          <cell r="C267">
            <v>6950</v>
          </cell>
          <cell r="D267">
            <v>6716</v>
          </cell>
          <cell r="E267">
            <v>6788</v>
          </cell>
          <cell r="F267">
            <v>6648</v>
          </cell>
          <cell r="G267">
            <v>6302</v>
          </cell>
          <cell r="H267">
            <v>103.5</v>
          </cell>
          <cell r="I267">
            <v>102.4</v>
          </cell>
          <cell r="J267">
            <v>105.5</v>
          </cell>
        </row>
        <row r="268">
          <cell r="A268" t="str">
            <v>Аренда и лизинг</v>
          </cell>
          <cell r="B268" t="str">
            <v>77</v>
          </cell>
          <cell r="C268">
            <v>609</v>
          </cell>
          <cell r="D268">
            <v>552</v>
          </cell>
          <cell r="E268">
            <v>320</v>
          </cell>
          <cell r="F268">
            <v>450</v>
          </cell>
          <cell r="G268">
            <v>287</v>
          </cell>
          <cell r="H268">
            <v>110.4</v>
          </cell>
          <cell r="I268">
            <v>190.5</v>
          </cell>
          <cell r="J268">
            <v>156.80000000000001</v>
          </cell>
        </row>
        <row r="269">
          <cell r="A269" t="str">
            <v>Аренда и лизинг автотранспортных средств</v>
          </cell>
          <cell r="B269" t="str">
            <v>77.1</v>
          </cell>
          <cell r="C269">
            <v>545</v>
          </cell>
          <cell r="D269">
            <v>496</v>
          </cell>
          <cell r="E269">
            <v>280</v>
          </cell>
          <cell r="F269">
            <v>395</v>
          </cell>
          <cell r="G269">
            <v>218</v>
          </cell>
          <cell r="H269">
            <v>109.9</v>
          </cell>
          <cell r="I269">
            <v>194.8</v>
          </cell>
          <cell r="J269">
            <v>181.1</v>
          </cell>
        </row>
        <row r="270">
          <cell r="A270" t="str">
            <v>Прокат и аренда предметов личного пользования и хозяйственно-бытового назначения</v>
          </cell>
          <cell r="B270" t="str">
            <v>77.2</v>
          </cell>
          <cell r="C270">
            <v>3</v>
          </cell>
          <cell r="D270">
            <v>3</v>
          </cell>
          <cell r="E270">
            <v>5</v>
          </cell>
          <cell r="F270">
            <v>3</v>
          </cell>
          <cell r="G270">
            <v>5</v>
          </cell>
          <cell r="H270">
            <v>100</v>
          </cell>
          <cell r="I270">
            <v>60</v>
          </cell>
          <cell r="J270">
            <v>60</v>
          </cell>
        </row>
        <row r="271">
          <cell r="A271" t="str">
            <v>Аренда и лизинг прочих машин и оборудования и материальных средств</v>
          </cell>
          <cell r="B271" t="str">
            <v>77.3</v>
          </cell>
          <cell r="C271">
            <v>34</v>
          </cell>
          <cell r="D271">
            <v>26</v>
          </cell>
          <cell r="E271" t="str">
            <v/>
          </cell>
          <cell r="F271">
            <v>23</v>
          </cell>
          <cell r="G271">
            <v>36</v>
          </cell>
          <cell r="H271">
            <v>131.69999999999999</v>
          </cell>
          <cell r="I271" t="str">
            <v/>
          </cell>
          <cell r="J271">
            <v>65.099999999999994</v>
          </cell>
        </row>
        <row r="272">
          <cell r="A272" t="str">
            <v>Аренда интеллектуальной собственности и подобной продукции, кроме авторских прав</v>
          </cell>
          <cell r="B272" t="str">
            <v>77.4</v>
          </cell>
          <cell r="C272">
            <v>27</v>
          </cell>
          <cell r="D272">
            <v>27</v>
          </cell>
          <cell r="E272">
            <v>35</v>
          </cell>
          <cell r="F272">
            <v>29</v>
          </cell>
          <cell r="G272">
            <v>28</v>
          </cell>
          <cell r="H272">
            <v>100</v>
          </cell>
          <cell r="I272">
            <v>77.099999999999994</v>
          </cell>
          <cell r="J272">
            <v>101.8</v>
          </cell>
        </row>
        <row r="273">
          <cell r="A273" t="str">
            <v>Деятельность по трудоустройству и подбору персонала</v>
          </cell>
          <cell r="B273" t="str">
            <v>78</v>
          </cell>
          <cell r="C273">
            <v>296</v>
          </cell>
          <cell r="D273">
            <v>291</v>
          </cell>
          <cell r="E273">
            <v>294</v>
          </cell>
          <cell r="F273">
            <v>288</v>
          </cell>
          <cell r="G273">
            <v>311</v>
          </cell>
          <cell r="H273">
            <v>101.8</v>
          </cell>
          <cell r="I273">
            <v>100.7</v>
          </cell>
          <cell r="J273">
            <v>92.4</v>
          </cell>
        </row>
        <row r="274">
          <cell r="A274" t="str">
            <v>Деятельность агентств по подбору персонала</v>
          </cell>
          <cell r="B274" t="str">
            <v>78.1</v>
          </cell>
          <cell r="C274">
            <v>258</v>
          </cell>
          <cell r="D274">
            <v>252</v>
          </cell>
          <cell r="E274">
            <v>254</v>
          </cell>
          <cell r="F274">
            <v>251</v>
          </cell>
          <cell r="G274">
            <v>263</v>
          </cell>
          <cell r="H274">
            <v>102.5</v>
          </cell>
          <cell r="I274">
            <v>101.8</v>
          </cell>
          <cell r="J274">
            <v>95.2</v>
          </cell>
        </row>
        <row r="275">
          <cell r="A275" t="str">
            <v>Деятельность по подбору персонала прочая</v>
          </cell>
          <cell r="B275" t="str">
            <v>78.3</v>
          </cell>
          <cell r="C275">
            <v>38</v>
          </cell>
          <cell r="D275">
            <v>39</v>
          </cell>
          <cell r="E275">
            <v>40</v>
          </cell>
          <cell r="F275">
            <v>37</v>
          </cell>
          <cell r="G275">
            <v>48</v>
          </cell>
          <cell r="H275">
            <v>96.9</v>
          </cell>
          <cell r="I275">
            <v>93.8</v>
          </cell>
          <cell r="J275">
            <v>76.900000000000006</v>
          </cell>
        </row>
        <row r="276">
          <cell r="A276" t="str">
            <v>Деятельность туристических агентств и прочих организаций, предоставляющих услуги в сфере туризма</v>
          </cell>
          <cell r="B276" t="str">
            <v>79</v>
          </cell>
          <cell r="C276">
            <v>121</v>
          </cell>
          <cell r="D276">
            <v>133</v>
          </cell>
          <cell r="E276">
            <v>105</v>
          </cell>
          <cell r="F276">
            <v>129</v>
          </cell>
          <cell r="G276">
            <v>107</v>
          </cell>
          <cell r="H276">
            <v>90.5</v>
          </cell>
          <cell r="I276">
            <v>114.8</v>
          </cell>
          <cell r="J276">
            <v>120.7</v>
          </cell>
        </row>
        <row r="277">
          <cell r="A277" t="str">
            <v>Деятельность туристических агентств и туроператоров</v>
          </cell>
          <cell r="B277" t="str">
            <v>79.1</v>
          </cell>
          <cell r="C277">
            <v>88</v>
          </cell>
          <cell r="D277">
            <v>100</v>
          </cell>
          <cell r="E277">
            <v>82</v>
          </cell>
          <cell r="F277">
            <v>96</v>
          </cell>
          <cell r="G277">
            <v>87</v>
          </cell>
          <cell r="H277">
            <v>87.3</v>
          </cell>
          <cell r="I277">
            <v>106.8</v>
          </cell>
          <cell r="J277">
            <v>110.8</v>
          </cell>
        </row>
        <row r="278">
          <cell r="A278" t="str">
            <v>Услуги по бронированию прочие и сопутствующая деятельность</v>
          </cell>
          <cell r="B278" t="str">
            <v>79.9</v>
          </cell>
          <cell r="C278">
            <v>33</v>
          </cell>
          <cell r="D278">
            <v>33</v>
          </cell>
          <cell r="E278">
            <v>23</v>
          </cell>
          <cell r="F278">
            <v>33</v>
          </cell>
          <cell r="G278">
            <v>20</v>
          </cell>
          <cell r="H278">
            <v>100</v>
          </cell>
          <cell r="I278">
            <v>143.5</v>
          </cell>
          <cell r="J278">
            <v>163.5</v>
          </cell>
        </row>
        <row r="279">
          <cell r="A279" t="str">
            <v>Деятельность по обеспечению безопасности и проведению расследований</v>
          </cell>
          <cell r="B279" t="str">
            <v>80</v>
          </cell>
          <cell r="C279">
            <v>3690</v>
          </cell>
          <cell r="D279">
            <v>3506</v>
          </cell>
          <cell r="E279">
            <v>3799</v>
          </cell>
          <cell r="F279">
            <v>3558</v>
          </cell>
          <cell r="G279">
            <v>3777</v>
          </cell>
          <cell r="H279">
            <v>105.3</v>
          </cell>
          <cell r="I279">
            <v>97.1</v>
          </cell>
          <cell r="J279">
            <v>94.2</v>
          </cell>
        </row>
        <row r="280">
          <cell r="A280" t="str">
            <v>Деятельность частных охранных служб</v>
          </cell>
          <cell r="B280" t="str">
            <v>80.1</v>
          </cell>
          <cell r="C280">
            <v>3620</v>
          </cell>
          <cell r="D280">
            <v>3436</v>
          </cell>
          <cell r="E280">
            <v>3703</v>
          </cell>
          <cell r="F280">
            <v>3519</v>
          </cell>
          <cell r="G280">
            <v>3680</v>
          </cell>
          <cell r="H280">
            <v>105.4</v>
          </cell>
          <cell r="I280">
            <v>97.8</v>
          </cell>
          <cell r="J280">
            <v>95.6</v>
          </cell>
        </row>
        <row r="281">
          <cell r="A281" t="str">
            <v>Деятельность систем обеспечения безопасности</v>
          </cell>
          <cell r="B281" t="str">
            <v>80.2</v>
          </cell>
          <cell r="C281">
            <v>70</v>
          </cell>
          <cell r="D281">
            <v>69</v>
          </cell>
          <cell r="E281">
            <v>96</v>
          </cell>
          <cell r="F281">
            <v>39</v>
          </cell>
          <cell r="G281">
            <v>97</v>
          </cell>
          <cell r="H281">
            <v>100.3</v>
          </cell>
          <cell r="I281">
            <v>72.400000000000006</v>
          </cell>
          <cell r="J281">
            <v>40.1</v>
          </cell>
        </row>
        <row r="282">
          <cell r="A282" t="str">
            <v>Деятельность по обслуживанию зданий и территорий</v>
          </cell>
          <cell r="B282" t="str">
            <v>81</v>
          </cell>
          <cell r="C282">
            <v>1280</v>
          </cell>
          <cell r="D282">
            <v>1248</v>
          </cell>
          <cell r="E282">
            <v>1253</v>
          </cell>
          <cell r="F282">
            <v>1241</v>
          </cell>
          <cell r="G282">
            <v>1270</v>
          </cell>
          <cell r="H282">
            <v>102.6</v>
          </cell>
          <cell r="I282">
            <v>102.2</v>
          </cell>
          <cell r="J282">
            <v>97.8</v>
          </cell>
        </row>
        <row r="283">
          <cell r="A283" t="str">
            <v>Деятельность по комплексному обслуживанию помещений</v>
          </cell>
          <cell r="B283" t="str">
            <v>81.1</v>
          </cell>
          <cell r="C283">
            <v>401</v>
          </cell>
          <cell r="D283">
            <v>397</v>
          </cell>
          <cell r="E283">
            <v>504</v>
          </cell>
          <cell r="F283">
            <v>410</v>
          </cell>
          <cell r="G283">
            <v>526</v>
          </cell>
          <cell r="H283">
            <v>101.1</v>
          </cell>
          <cell r="I283">
            <v>79.599999999999994</v>
          </cell>
          <cell r="J283">
            <v>77.900000000000006</v>
          </cell>
        </row>
        <row r="284">
          <cell r="A284" t="str">
            <v>Деятельность по чистке и уборке</v>
          </cell>
          <cell r="B284" t="str">
            <v>81.2</v>
          </cell>
          <cell r="C284">
            <v>836</v>
          </cell>
          <cell r="D284">
            <v>803</v>
          </cell>
          <cell r="E284">
            <v>721</v>
          </cell>
          <cell r="F284">
            <v>796</v>
          </cell>
          <cell r="G284">
            <v>714</v>
          </cell>
          <cell r="H284">
            <v>104.1</v>
          </cell>
          <cell r="I284">
            <v>115.8</v>
          </cell>
          <cell r="J284">
            <v>111.6</v>
          </cell>
        </row>
        <row r="285">
          <cell r="A285" t="str">
            <v>Предоставление услуг по благоустройству ландшафта</v>
          </cell>
          <cell r="B285" t="str">
            <v>81.3</v>
          </cell>
          <cell r="C285">
            <v>44</v>
          </cell>
          <cell r="D285">
            <v>49</v>
          </cell>
          <cell r="E285">
            <v>28</v>
          </cell>
          <cell r="F285">
            <v>35</v>
          </cell>
          <cell r="G285">
            <v>30</v>
          </cell>
          <cell r="H285">
            <v>89.7</v>
          </cell>
          <cell r="I285">
            <v>158.4</v>
          </cell>
          <cell r="J285">
            <v>116.5</v>
          </cell>
        </row>
        <row r="286">
          <cell r="A286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6" t="str">
            <v>82</v>
          </cell>
          <cell r="C286">
            <v>954</v>
          </cell>
          <cell r="D286">
            <v>987</v>
          </cell>
          <cell r="E286">
            <v>1017</v>
          </cell>
          <cell r="F286">
            <v>983</v>
          </cell>
          <cell r="G286">
            <v>551</v>
          </cell>
          <cell r="H286">
            <v>96.7</v>
          </cell>
          <cell r="I286">
            <v>93.8</v>
          </cell>
          <cell r="J286">
            <v>178.5</v>
          </cell>
        </row>
        <row r="287">
          <cell r="A287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7" t="str">
            <v>82.1</v>
          </cell>
          <cell r="C287">
            <v>84</v>
          </cell>
          <cell r="D287">
            <v>85</v>
          </cell>
          <cell r="E287">
            <v>64</v>
          </cell>
          <cell r="F287">
            <v>84</v>
          </cell>
          <cell r="G287">
            <v>45</v>
          </cell>
          <cell r="H287">
            <v>98.8</v>
          </cell>
          <cell r="I287">
            <v>131.1</v>
          </cell>
          <cell r="J287">
            <v>186.6</v>
          </cell>
        </row>
        <row r="288">
          <cell r="A288" t="str">
            <v>Деятельность по организации конференций и выставок</v>
          </cell>
          <cell r="B288" t="str">
            <v>82.3</v>
          </cell>
          <cell r="C288">
            <v>10</v>
          </cell>
          <cell r="D288">
            <v>11</v>
          </cell>
          <cell r="E288">
            <v>6</v>
          </cell>
          <cell r="F288">
            <v>10</v>
          </cell>
          <cell r="G288">
            <v>11</v>
          </cell>
          <cell r="H288">
            <v>90.9</v>
          </cell>
          <cell r="I288">
            <v>157.9</v>
          </cell>
          <cell r="J288">
            <v>91.6</v>
          </cell>
        </row>
        <row r="289">
          <cell r="A289" t="str">
            <v>Деятельность по предоставлению вспомогательных услуг для бизнеса, не включенная в другие группировки</v>
          </cell>
          <cell r="B289" t="str">
            <v>82.9</v>
          </cell>
          <cell r="C289">
            <v>860</v>
          </cell>
          <cell r="D289">
            <v>891</v>
          </cell>
          <cell r="E289">
            <v>947</v>
          </cell>
          <cell r="F289">
            <v>889</v>
          </cell>
          <cell r="G289">
            <v>495</v>
          </cell>
          <cell r="H289">
            <v>96.5</v>
          </cell>
          <cell r="I289">
            <v>90.9</v>
          </cell>
          <cell r="J289">
            <v>179.6</v>
          </cell>
        </row>
        <row r="290">
          <cell r="A290" t="str">
            <v>ГОСУДАРСТВЕННОЕ УПРАВЛЕНИЕ И ОБЕСПЕЧЕНИЕ ВОЕННОЙ БЕЗОПАСНОСТИ; СОЦИАЛЬНОЕ ОБЕСПЕЧЕНИЕ</v>
          </cell>
          <cell r="B290" t="str">
            <v>O</v>
          </cell>
          <cell r="C290">
            <v>33046</v>
          </cell>
          <cell r="D290">
            <v>33125</v>
          </cell>
          <cell r="E290">
            <v>33362</v>
          </cell>
          <cell r="F290">
            <v>33248</v>
          </cell>
          <cell r="G290">
            <v>33422</v>
          </cell>
          <cell r="H290">
            <v>99.8</v>
          </cell>
          <cell r="I290">
            <v>99.1</v>
          </cell>
          <cell r="J290">
            <v>99.5</v>
          </cell>
        </row>
        <row r="291">
          <cell r="A291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91" t="str">
            <v>84</v>
          </cell>
          <cell r="C291">
            <v>33046</v>
          </cell>
          <cell r="D291">
            <v>33125</v>
          </cell>
          <cell r="E291">
            <v>33362</v>
          </cell>
          <cell r="F291">
            <v>33248</v>
          </cell>
          <cell r="G291">
            <v>33422</v>
          </cell>
          <cell r="H291">
            <v>99.8</v>
          </cell>
          <cell r="I291">
            <v>99.1</v>
          </cell>
          <cell r="J291">
            <v>99.5</v>
          </cell>
        </row>
        <row r="292">
          <cell r="A292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2" t="str">
            <v>84.1</v>
          </cell>
          <cell r="C292">
            <v>16640</v>
          </cell>
          <cell r="D292">
            <v>16655</v>
          </cell>
          <cell r="E292">
            <v>16745</v>
          </cell>
          <cell r="F292">
            <v>16652</v>
          </cell>
          <cell r="G292">
            <v>16796</v>
          </cell>
          <cell r="H292">
            <v>99.9</v>
          </cell>
          <cell r="I292">
            <v>99.4</v>
          </cell>
          <cell r="J292">
            <v>99.1</v>
          </cell>
        </row>
        <row r="293">
          <cell r="A293" t="str">
            <v>Предоставление государственных услуг обществу</v>
          </cell>
          <cell r="B293" t="str">
            <v>84.2</v>
          </cell>
          <cell r="C293">
            <v>14822</v>
          </cell>
          <cell r="D293">
            <v>14892</v>
          </cell>
          <cell r="E293">
            <v>15051</v>
          </cell>
          <cell r="F293">
            <v>15013</v>
          </cell>
          <cell r="G293">
            <v>15000</v>
          </cell>
          <cell r="H293">
            <v>99.5</v>
          </cell>
          <cell r="I293">
            <v>98.5</v>
          </cell>
          <cell r="J293">
            <v>100.1</v>
          </cell>
        </row>
        <row r="294">
          <cell r="A294" t="str">
            <v>Деятельность в области обязательного социального обеспечения</v>
          </cell>
          <cell r="B294" t="str">
            <v>84.3</v>
          </cell>
          <cell r="C294">
            <v>1584</v>
          </cell>
          <cell r="D294">
            <v>1577</v>
          </cell>
          <cell r="E294">
            <v>1566</v>
          </cell>
          <cell r="F294">
            <v>1583</v>
          </cell>
          <cell r="G294">
            <v>1626</v>
          </cell>
          <cell r="H294">
            <v>100.5</v>
          </cell>
          <cell r="I294">
            <v>101.2</v>
          </cell>
          <cell r="J294">
            <v>97.4</v>
          </cell>
        </row>
        <row r="295">
          <cell r="A295" t="str">
            <v>ОБРАЗОВАНИЕ</v>
          </cell>
          <cell r="B295" t="str">
            <v>P</v>
          </cell>
          <cell r="C295">
            <v>60547</v>
          </cell>
          <cell r="D295">
            <v>60510</v>
          </cell>
          <cell r="E295">
            <v>61424</v>
          </cell>
          <cell r="F295">
            <v>60601</v>
          </cell>
          <cell r="G295">
            <v>61611</v>
          </cell>
          <cell r="H295">
            <v>100.1</v>
          </cell>
          <cell r="I295">
            <v>98.6</v>
          </cell>
          <cell r="J295">
            <v>98.4</v>
          </cell>
        </row>
        <row r="296">
          <cell r="A296" t="str">
            <v>Образование</v>
          </cell>
          <cell r="B296" t="str">
            <v>85</v>
          </cell>
          <cell r="C296">
            <v>60547</v>
          </cell>
          <cell r="D296">
            <v>60510</v>
          </cell>
          <cell r="E296">
            <v>61424</v>
          </cell>
          <cell r="F296">
            <v>60601</v>
          </cell>
          <cell r="G296">
            <v>61611</v>
          </cell>
          <cell r="H296">
            <v>100.1</v>
          </cell>
          <cell r="I296">
            <v>98.6</v>
          </cell>
          <cell r="J296">
            <v>98.4</v>
          </cell>
        </row>
        <row r="297">
          <cell r="A297" t="str">
            <v>Образование общее</v>
          </cell>
          <cell r="B297" t="str">
            <v>85.1</v>
          </cell>
          <cell r="C297">
            <v>48521</v>
          </cell>
          <cell r="D297">
            <v>48453</v>
          </cell>
          <cell r="E297">
            <v>49402</v>
          </cell>
          <cell r="F297">
            <v>48535</v>
          </cell>
          <cell r="G297">
            <v>49420</v>
          </cell>
          <cell r="H297">
            <v>100.1</v>
          </cell>
          <cell r="I297">
            <v>98.2</v>
          </cell>
          <cell r="J297">
            <v>98.2</v>
          </cell>
        </row>
        <row r="298">
          <cell r="A298" t="str">
            <v>Образование профессиональное</v>
          </cell>
          <cell r="B298" t="str">
            <v>85.2</v>
          </cell>
          <cell r="C298">
            <v>7192</v>
          </cell>
          <cell r="D298">
            <v>7200</v>
          </cell>
          <cell r="E298">
            <v>7227</v>
          </cell>
          <cell r="F298">
            <v>7203</v>
          </cell>
          <cell r="G298">
            <v>7276</v>
          </cell>
          <cell r="H298">
            <v>99.9</v>
          </cell>
          <cell r="I298">
            <v>99.5</v>
          </cell>
          <cell r="J298">
            <v>99</v>
          </cell>
        </row>
        <row r="299">
          <cell r="A299" t="str">
            <v>Обучение профессиональное</v>
          </cell>
          <cell r="B299" t="str">
            <v>85.3</v>
          </cell>
          <cell r="C299">
            <v>79</v>
          </cell>
          <cell r="D299">
            <v>81</v>
          </cell>
          <cell r="E299">
            <v>83</v>
          </cell>
          <cell r="F299">
            <v>80</v>
          </cell>
          <cell r="G299">
            <v>84</v>
          </cell>
          <cell r="H299">
            <v>97.1</v>
          </cell>
          <cell r="I299">
            <v>94.1</v>
          </cell>
          <cell r="J299">
            <v>95.4</v>
          </cell>
        </row>
        <row r="300">
          <cell r="A300" t="str">
            <v>Образование дополнительное</v>
          </cell>
          <cell r="B300" t="str">
            <v>85.4</v>
          </cell>
          <cell r="C300">
            <v>4756</v>
          </cell>
          <cell r="D300">
            <v>4777</v>
          </cell>
          <cell r="E300">
            <v>4711</v>
          </cell>
          <cell r="F300">
            <v>4782</v>
          </cell>
          <cell r="G300">
            <v>4830</v>
          </cell>
          <cell r="H300">
            <v>99.6</v>
          </cell>
          <cell r="I300">
            <v>100.9</v>
          </cell>
          <cell r="J300">
            <v>99</v>
          </cell>
        </row>
        <row r="301">
          <cell r="A301" t="str">
            <v>ДЕЯТЕЛЬНОСТЬ В ОБЛАСТИ ЗДРАВООХРАНЕНИЯ И СОЦИАЛЬНЫХ УСЛУГ</v>
          </cell>
          <cell r="B301" t="str">
            <v>Q</v>
          </cell>
          <cell r="C301">
            <v>33987</v>
          </cell>
          <cell r="D301">
            <v>33797</v>
          </cell>
          <cell r="E301">
            <v>33510</v>
          </cell>
          <cell r="F301">
            <v>33883</v>
          </cell>
          <cell r="G301">
            <v>33394</v>
          </cell>
          <cell r="H301">
            <v>100.6</v>
          </cell>
          <cell r="I301">
            <v>101.4</v>
          </cell>
          <cell r="J301">
            <v>101.5</v>
          </cell>
        </row>
        <row r="302">
          <cell r="A302" t="str">
            <v>Деятельность в области здравоохранения</v>
          </cell>
          <cell r="B302" t="str">
            <v>86</v>
          </cell>
          <cell r="C302">
            <v>28800</v>
          </cell>
          <cell r="D302">
            <v>28616</v>
          </cell>
          <cell r="E302">
            <v>28429</v>
          </cell>
          <cell r="F302">
            <v>28717</v>
          </cell>
          <cell r="G302">
            <v>28383</v>
          </cell>
          <cell r="H302">
            <v>100.6</v>
          </cell>
          <cell r="I302">
            <v>101.3</v>
          </cell>
          <cell r="J302">
            <v>101.2</v>
          </cell>
        </row>
        <row r="303">
          <cell r="A303" t="str">
            <v>Деятельность больничных организаций</v>
          </cell>
          <cell r="B303" t="str">
            <v>86.1</v>
          </cell>
          <cell r="C303">
            <v>24557</v>
          </cell>
          <cell r="D303">
            <v>24499</v>
          </cell>
          <cell r="E303">
            <v>24605</v>
          </cell>
          <cell r="F303">
            <v>24497</v>
          </cell>
          <cell r="G303">
            <v>24480</v>
          </cell>
          <cell r="H303">
            <v>100.2</v>
          </cell>
          <cell r="I303">
            <v>99.8</v>
          </cell>
          <cell r="J303">
            <v>100.1</v>
          </cell>
        </row>
        <row r="304">
          <cell r="A304" t="str">
            <v>Медицинская и стоматологическая практика</v>
          </cell>
          <cell r="B304" t="str">
            <v>86.2</v>
          </cell>
          <cell r="C304">
            <v>2023</v>
          </cell>
          <cell r="D304">
            <v>1966</v>
          </cell>
          <cell r="E304">
            <v>1651</v>
          </cell>
          <cell r="F304">
            <v>2025</v>
          </cell>
          <cell r="G304">
            <v>1679</v>
          </cell>
          <cell r="H304">
            <v>102.9</v>
          </cell>
          <cell r="I304">
            <v>122.5</v>
          </cell>
          <cell r="J304">
            <v>120.6</v>
          </cell>
        </row>
        <row r="305">
          <cell r="A305" t="str">
            <v>Деятельность в области медицины прочая</v>
          </cell>
          <cell r="B305" t="str">
            <v>86.9</v>
          </cell>
          <cell r="C305">
            <v>2220</v>
          </cell>
          <cell r="D305">
            <v>2152</v>
          </cell>
          <cell r="E305">
            <v>2173</v>
          </cell>
          <cell r="F305">
            <v>2195</v>
          </cell>
          <cell r="G305">
            <v>2224</v>
          </cell>
          <cell r="H305">
            <v>103.2</v>
          </cell>
          <cell r="I305">
            <v>102.2</v>
          </cell>
          <cell r="J305">
            <v>98.7</v>
          </cell>
        </row>
        <row r="306">
          <cell r="A306" t="str">
            <v>Деятельность по уходу с обеспечением проживания</v>
          </cell>
          <cell r="B306" t="str">
            <v>87</v>
          </cell>
          <cell r="C306">
            <v>3220</v>
          </cell>
          <cell r="D306">
            <v>3235</v>
          </cell>
          <cell r="E306">
            <v>3122</v>
          </cell>
          <cell r="F306">
            <v>3209</v>
          </cell>
          <cell r="G306">
            <v>3136</v>
          </cell>
          <cell r="H306">
            <v>99.6</v>
          </cell>
          <cell r="I306">
            <v>103.2</v>
          </cell>
          <cell r="J306">
            <v>102.3</v>
          </cell>
        </row>
        <row r="307">
          <cell r="A307" t="str">
            <v>Деятельность по уходу за престарелыми и инвалидами с обеспечением проживания</v>
          </cell>
          <cell r="B307" t="str">
            <v>87.3</v>
          </cell>
          <cell r="C307">
            <v>148</v>
          </cell>
          <cell r="D307">
            <v>144</v>
          </cell>
          <cell r="E307">
            <v>146</v>
          </cell>
          <cell r="F307">
            <v>144</v>
          </cell>
          <cell r="G307">
            <v>146</v>
          </cell>
          <cell r="H307">
            <v>102.6</v>
          </cell>
          <cell r="I307">
            <v>101</v>
          </cell>
          <cell r="J307">
            <v>98.3</v>
          </cell>
        </row>
        <row r="308">
          <cell r="A308" t="str">
            <v>Деятельность по уходу с обеспечением проживания прочая</v>
          </cell>
          <cell r="B308" t="str">
            <v>87.9</v>
          </cell>
          <cell r="C308">
            <v>3072</v>
          </cell>
          <cell r="D308">
            <v>3091</v>
          </cell>
          <cell r="E308">
            <v>2975</v>
          </cell>
          <cell r="F308">
            <v>3065</v>
          </cell>
          <cell r="G308">
            <v>2990</v>
          </cell>
          <cell r="H308">
            <v>99.4</v>
          </cell>
          <cell r="I308">
            <v>103.3</v>
          </cell>
          <cell r="J308">
            <v>102.5</v>
          </cell>
        </row>
        <row r="309">
          <cell r="A309" t="str">
            <v>Предоставление социальных услуг без обеспечения проживания</v>
          </cell>
          <cell r="B309" t="str">
            <v>88</v>
          </cell>
          <cell r="C309">
            <v>1967</v>
          </cell>
          <cell r="D309">
            <v>1947</v>
          </cell>
          <cell r="E309">
            <v>1959</v>
          </cell>
          <cell r="F309">
            <v>1958</v>
          </cell>
          <cell r="G309">
            <v>1875</v>
          </cell>
          <cell r="H309">
            <v>101.1</v>
          </cell>
          <cell r="I309">
            <v>100.4</v>
          </cell>
          <cell r="J309">
            <v>104.4</v>
          </cell>
        </row>
        <row r="310">
          <cell r="A310" t="str">
            <v>Предоставление социальных услуг без обеспечения проживания престарелым и инвалидам</v>
          </cell>
          <cell r="B310" t="str">
            <v>88.1</v>
          </cell>
          <cell r="C310">
            <v>1769</v>
          </cell>
          <cell r="D310">
            <v>1761</v>
          </cell>
          <cell r="E310">
            <v>1758</v>
          </cell>
          <cell r="F310">
            <v>1767</v>
          </cell>
          <cell r="G310">
            <v>1693</v>
          </cell>
          <cell r="H310">
            <v>100.4</v>
          </cell>
          <cell r="I310">
            <v>100.6</v>
          </cell>
          <cell r="J310">
            <v>104.3</v>
          </cell>
        </row>
        <row r="311">
          <cell r="A311" t="str">
            <v>Предоставление прочих социальных услуг без обеспечения проживания</v>
          </cell>
          <cell r="B311" t="str">
            <v>88.9</v>
          </cell>
          <cell r="C311">
            <v>199</v>
          </cell>
          <cell r="D311">
            <v>185</v>
          </cell>
          <cell r="E311">
            <v>201</v>
          </cell>
          <cell r="F311">
            <v>191</v>
          </cell>
          <cell r="G311">
            <v>182</v>
          </cell>
          <cell r="H311">
            <v>107</v>
          </cell>
          <cell r="I311">
            <v>98.8</v>
          </cell>
          <cell r="J311">
            <v>104.9</v>
          </cell>
        </row>
        <row r="312">
          <cell r="A312" t="str">
            <v>ДЕЯТЕЛЬНОСТЬ В ОБЛАСТИ КУЛЬТУРЫ, СПОРТА, ОРГАНИЗАЦИИ ДОСУГА И РАЗВЛЕЧЕНИЙ</v>
          </cell>
          <cell r="B312" t="str">
            <v>R</v>
          </cell>
          <cell r="C312">
            <v>10749</v>
          </cell>
          <cell r="D312">
            <v>10845</v>
          </cell>
          <cell r="E312">
            <v>10781</v>
          </cell>
          <cell r="F312">
            <v>10812</v>
          </cell>
          <cell r="G312">
            <v>10786</v>
          </cell>
          <cell r="H312">
            <v>99.1</v>
          </cell>
          <cell r="I312">
            <v>99.7</v>
          </cell>
          <cell r="J312">
            <v>100.2</v>
          </cell>
        </row>
        <row r="313">
          <cell r="A313" t="str">
            <v>Деятельность творческая, деятельность в области искусства и организации развлечений</v>
          </cell>
          <cell r="B313" t="str">
            <v>90</v>
          </cell>
          <cell r="C313">
            <v>5131</v>
          </cell>
          <cell r="D313">
            <v>5169</v>
          </cell>
          <cell r="E313">
            <v>5146</v>
          </cell>
          <cell r="F313">
            <v>5130</v>
          </cell>
          <cell r="G313">
            <v>5130</v>
          </cell>
          <cell r="H313">
            <v>99.3</v>
          </cell>
          <cell r="I313">
            <v>99.7</v>
          </cell>
          <cell r="J313">
            <v>100</v>
          </cell>
        </row>
        <row r="314">
          <cell r="A314" t="str">
            <v>Деятельность творческая, деятельность в области искусства и организации развлечений</v>
          </cell>
          <cell r="B314" t="str">
            <v>90.0</v>
          </cell>
          <cell r="C314">
            <v>5131</v>
          </cell>
          <cell r="D314">
            <v>5169</v>
          </cell>
          <cell r="E314">
            <v>5146</v>
          </cell>
          <cell r="F314">
            <v>5130</v>
          </cell>
          <cell r="G314">
            <v>5130</v>
          </cell>
          <cell r="H314">
            <v>99.3</v>
          </cell>
          <cell r="I314">
            <v>99.7</v>
          </cell>
          <cell r="J314">
            <v>100</v>
          </cell>
        </row>
        <row r="315">
          <cell r="A315" t="str">
            <v>Деятельность библиотек, архивов, музеев и прочих объектов культуры</v>
          </cell>
          <cell r="B315" t="str">
            <v>91</v>
          </cell>
          <cell r="C315">
            <v>3017</v>
          </cell>
          <cell r="D315">
            <v>3037</v>
          </cell>
          <cell r="E315">
            <v>3055</v>
          </cell>
          <cell r="F315">
            <v>3043</v>
          </cell>
          <cell r="G315">
            <v>3073</v>
          </cell>
          <cell r="H315">
            <v>99.3</v>
          </cell>
          <cell r="I315">
            <v>98.8</v>
          </cell>
          <cell r="J315">
            <v>99</v>
          </cell>
        </row>
        <row r="316">
          <cell r="A316" t="str">
            <v>Деятельность библиотек, архивов, музеев и прочих объектов культуры</v>
          </cell>
          <cell r="B316" t="str">
            <v>91.0</v>
          </cell>
          <cell r="C316">
            <v>3017</v>
          </cell>
          <cell r="D316">
            <v>3037</v>
          </cell>
          <cell r="E316">
            <v>3055</v>
          </cell>
          <cell r="F316">
            <v>3043</v>
          </cell>
          <cell r="G316">
            <v>3073</v>
          </cell>
          <cell r="H316">
            <v>99.3</v>
          </cell>
          <cell r="I316">
            <v>98.8</v>
          </cell>
          <cell r="J316">
            <v>99</v>
          </cell>
        </row>
        <row r="317">
          <cell r="A317" t="str">
            <v>Деятельность по организации и проведению азартных игр и заключению пари, по организации и проведению лотерей</v>
          </cell>
          <cell r="B317" t="str">
            <v>92</v>
          </cell>
          <cell r="C317">
            <v>11</v>
          </cell>
          <cell r="D317">
            <v>9</v>
          </cell>
          <cell r="E317">
            <v>11</v>
          </cell>
          <cell r="F317">
            <v>10</v>
          </cell>
          <cell r="G317">
            <v>12</v>
          </cell>
          <cell r="H317">
            <v>122</v>
          </cell>
          <cell r="I317">
            <v>104.7</v>
          </cell>
          <cell r="J317">
            <v>81.5</v>
          </cell>
        </row>
        <row r="318">
          <cell r="A318" t="str">
            <v>Деятельность по организации и проведению азартных игр и заключения пари</v>
          </cell>
          <cell r="B318" t="str">
            <v>92.1</v>
          </cell>
          <cell r="C318">
            <v>11</v>
          </cell>
          <cell r="D318">
            <v>9</v>
          </cell>
          <cell r="E318">
            <v>11</v>
          </cell>
          <cell r="F318">
            <v>10</v>
          </cell>
          <cell r="G318">
            <v>12</v>
          </cell>
          <cell r="H318">
            <v>122</v>
          </cell>
          <cell r="I318">
            <v>104.7</v>
          </cell>
          <cell r="J318">
            <v>81.5</v>
          </cell>
        </row>
        <row r="319">
          <cell r="A319" t="str">
            <v>Деятельность в области спорта, отдыха и развлечений</v>
          </cell>
          <cell r="B319" t="str">
            <v>93</v>
          </cell>
          <cell r="C319">
            <v>2590</v>
          </cell>
          <cell r="D319">
            <v>2630</v>
          </cell>
          <cell r="E319">
            <v>2570</v>
          </cell>
          <cell r="F319">
            <v>2629</v>
          </cell>
          <cell r="G319">
            <v>2572</v>
          </cell>
          <cell r="H319">
            <v>98.5</v>
          </cell>
          <cell r="I319">
            <v>100.8</v>
          </cell>
          <cell r="J319">
            <v>102.2</v>
          </cell>
        </row>
        <row r="320">
          <cell r="A320" t="str">
            <v>Деятельность в области спорта</v>
          </cell>
          <cell r="B320" t="str">
            <v>93.1</v>
          </cell>
          <cell r="C320">
            <v>2425</v>
          </cell>
          <cell r="D320">
            <v>2462</v>
          </cell>
          <cell r="E320">
            <v>2422</v>
          </cell>
          <cell r="F320">
            <v>2463</v>
          </cell>
          <cell r="G320">
            <v>2423</v>
          </cell>
          <cell r="H320">
            <v>98.5</v>
          </cell>
          <cell r="I320">
            <v>100.1</v>
          </cell>
          <cell r="J320">
            <v>101.6</v>
          </cell>
        </row>
        <row r="321">
          <cell r="A321" t="str">
            <v>Деятельность в области отдыха и развлечений</v>
          </cell>
          <cell r="B321" t="str">
            <v>93.2</v>
          </cell>
          <cell r="C321">
            <v>165</v>
          </cell>
          <cell r="D321">
            <v>168</v>
          </cell>
          <cell r="E321">
            <v>148</v>
          </cell>
          <cell r="F321">
            <v>166</v>
          </cell>
          <cell r="G321">
            <v>149</v>
          </cell>
          <cell r="H321">
            <v>97.9</v>
          </cell>
          <cell r="I321">
            <v>111.6</v>
          </cell>
          <cell r="J321">
            <v>111.9</v>
          </cell>
        </row>
        <row r="322">
          <cell r="A322" t="str">
            <v>ПРЕДОСТАВЛЕНИЕ ПРОЧИХ ВИДОВ УСЛУГ</v>
          </cell>
          <cell r="B322" t="str">
            <v>S</v>
          </cell>
          <cell r="C322">
            <v>843</v>
          </cell>
          <cell r="D322">
            <v>829</v>
          </cell>
          <cell r="E322">
            <v>797</v>
          </cell>
          <cell r="F322">
            <v>784</v>
          </cell>
          <cell r="G322">
            <v>728</v>
          </cell>
          <cell r="H322">
            <v>101.7</v>
          </cell>
          <cell r="I322">
            <v>105.8</v>
          </cell>
          <cell r="J322">
            <v>107.8</v>
          </cell>
        </row>
        <row r="323">
          <cell r="A323" t="str">
            <v>Деятельность общественных организаций</v>
          </cell>
          <cell r="B323" t="str">
            <v>94</v>
          </cell>
          <cell r="C323">
            <v>384</v>
          </cell>
          <cell r="D323">
            <v>375</v>
          </cell>
          <cell r="E323">
            <v>407</v>
          </cell>
          <cell r="F323">
            <v>334</v>
          </cell>
          <cell r="G323">
            <v>348</v>
          </cell>
          <cell r="H323">
            <v>102.4</v>
          </cell>
          <cell r="I323">
            <v>94.5</v>
          </cell>
          <cell r="J323">
            <v>95.9</v>
          </cell>
        </row>
        <row r="324">
          <cell r="A324" t="str">
            <v>Деятельность коммерческих, предпринимательских и профессиональных организаций</v>
          </cell>
          <cell r="B324" t="str">
            <v>94.1</v>
          </cell>
          <cell r="C324">
            <v>39</v>
          </cell>
          <cell r="D324">
            <v>36</v>
          </cell>
          <cell r="E324">
            <v>33</v>
          </cell>
          <cell r="F324">
            <v>32</v>
          </cell>
          <cell r="G324">
            <v>30</v>
          </cell>
          <cell r="H324">
            <v>107.5</v>
          </cell>
          <cell r="I324">
            <v>116.3</v>
          </cell>
          <cell r="J324">
            <v>108.7</v>
          </cell>
        </row>
        <row r="325">
          <cell r="A325" t="str">
            <v>Деятельность профессиональных союзов</v>
          </cell>
          <cell r="B325" t="str">
            <v>94.2</v>
          </cell>
          <cell r="C325">
            <v>149</v>
          </cell>
          <cell r="D325">
            <v>149</v>
          </cell>
          <cell r="E325">
            <v>165</v>
          </cell>
          <cell r="F325">
            <v>138</v>
          </cell>
          <cell r="G325">
            <v>140</v>
          </cell>
          <cell r="H325">
            <v>100</v>
          </cell>
          <cell r="I325">
            <v>90.6</v>
          </cell>
          <cell r="J325">
            <v>98.9</v>
          </cell>
        </row>
        <row r="326">
          <cell r="A326" t="str">
            <v>Деятельность прочих общественных организаций</v>
          </cell>
          <cell r="B326" t="str">
            <v>94.9</v>
          </cell>
          <cell r="C326">
            <v>197</v>
          </cell>
          <cell r="D326">
            <v>190</v>
          </cell>
          <cell r="E326">
            <v>209</v>
          </cell>
          <cell r="F326">
            <v>163</v>
          </cell>
          <cell r="G326">
            <v>179</v>
          </cell>
          <cell r="H326">
            <v>103.3</v>
          </cell>
          <cell r="I326">
            <v>94.1</v>
          </cell>
          <cell r="J326">
            <v>91.4</v>
          </cell>
        </row>
        <row r="327">
          <cell r="A327" t="str">
            <v>Ремонт компьютеров, предметов личного потребления и хозяйственно-бытового назначения</v>
          </cell>
          <cell r="B327" t="str">
            <v>95</v>
          </cell>
          <cell r="C327">
            <v>240</v>
          </cell>
          <cell r="D327">
            <v>240</v>
          </cell>
          <cell r="E327">
            <v>171</v>
          </cell>
          <cell r="F327">
            <v>243</v>
          </cell>
          <cell r="G327">
            <v>177</v>
          </cell>
          <cell r="H327">
            <v>100.2</v>
          </cell>
          <cell r="I327">
            <v>140.1</v>
          </cell>
          <cell r="J327">
            <v>136.9</v>
          </cell>
        </row>
        <row r="328">
          <cell r="A328" t="str">
            <v>Ремонт компьютеров и коммуникационного оборудования</v>
          </cell>
          <cell r="B328" t="str">
            <v>95.1</v>
          </cell>
          <cell r="C328">
            <v>199</v>
          </cell>
          <cell r="D328">
            <v>199</v>
          </cell>
          <cell r="E328">
            <v>168</v>
          </cell>
          <cell r="F328">
            <v>202</v>
          </cell>
          <cell r="G328">
            <v>174</v>
          </cell>
          <cell r="H328">
            <v>100.3</v>
          </cell>
          <cell r="I328">
            <v>118.2</v>
          </cell>
          <cell r="J328">
            <v>116.1</v>
          </cell>
        </row>
        <row r="329">
          <cell r="A329" t="str">
            <v>Ремонт предметов личного потребления и хозяйственно-бытового назначения</v>
          </cell>
          <cell r="B329" t="str">
            <v>95.2</v>
          </cell>
          <cell r="C329">
            <v>41</v>
          </cell>
          <cell r="D329">
            <v>41</v>
          </cell>
          <cell r="E329">
            <v>3</v>
          </cell>
          <cell r="F329">
            <v>41</v>
          </cell>
          <cell r="G329">
            <v>3</v>
          </cell>
          <cell r="H329">
            <v>100</v>
          </cell>
          <cell r="I329">
            <v>1366.7</v>
          </cell>
          <cell r="J329">
            <v>1306.5</v>
          </cell>
        </row>
        <row r="330">
          <cell r="A330" t="str">
            <v>Деятельность по предоставлению прочих персональных услуг</v>
          </cell>
          <cell r="B330" t="str">
            <v>96</v>
          </cell>
          <cell r="C330">
            <v>219</v>
          </cell>
          <cell r="D330">
            <v>214</v>
          </cell>
          <cell r="E330">
            <v>219</v>
          </cell>
          <cell r="F330">
            <v>208</v>
          </cell>
          <cell r="G330">
            <v>202</v>
          </cell>
          <cell r="H330">
            <v>102.2</v>
          </cell>
          <cell r="I330">
            <v>100</v>
          </cell>
          <cell r="J330">
            <v>102.6</v>
          </cell>
        </row>
        <row r="331">
          <cell r="A331" t="str">
            <v>Деятельность по предоставлению прочих персональных услуг</v>
          </cell>
          <cell r="B331" t="str">
            <v>96.0</v>
          </cell>
          <cell r="C331">
            <v>219</v>
          </cell>
          <cell r="D331">
            <v>214</v>
          </cell>
          <cell r="E331">
            <v>219</v>
          </cell>
          <cell r="F331">
            <v>208</v>
          </cell>
          <cell r="G331">
            <v>202</v>
          </cell>
          <cell r="H331">
            <v>102.2</v>
          </cell>
          <cell r="I331">
            <v>100</v>
          </cell>
          <cell r="J331">
            <v>102.6</v>
          </cell>
        </row>
        <row r="332">
          <cell r="A332" t="str">
            <v>ДЕЯТЕЛЬНОСТЬ ЭКСТЕРРИТОРИАЛЬНЫХ ОРГАНИЗАЦИЙ И ОРГАНОВ</v>
          </cell>
          <cell r="B332" t="str">
            <v>U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>
            <v>0</v>
          </cell>
          <cell r="H332" t="str">
            <v/>
          </cell>
          <cell r="I332" t="str">
            <v/>
          </cell>
          <cell r="J332" t="str">
            <v/>
          </cell>
        </row>
        <row r="333">
          <cell r="A333" t="str">
            <v>Деятельность экстерриториальных организаций и органов</v>
          </cell>
          <cell r="B333" t="str">
            <v>99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>
            <v>0</v>
          </cell>
          <cell r="H333" t="str">
            <v/>
          </cell>
          <cell r="I333" t="str">
            <v/>
          </cell>
          <cell r="J333" t="str">
            <v/>
          </cell>
        </row>
        <row r="334">
          <cell r="A334" t="str">
            <v>Деятельность экстерриториальных организаций и органов</v>
          </cell>
          <cell r="B334" t="str">
            <v>99.0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>
            <v>0</v>
          </cell>
          <cell r="H334" t="str">
            <v/>
          </cell>
          <cell r="I334" t="str">
            <v/>
          </cell>
          <cell r="J334" t="str">
            <v/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 1"/>
    </sheetNames>
    <sheetDataSet>
      <sheetData sheetId="0">
        <row r="9">
          <cell r="A9" t="str">
            <v>Всего по обследуемым видам экономической деятельности</v>
          </cell>
          <cell r="B9" t="str">
            <v>101.АГ</v>
          </cell>
          <cell r="C9">
            <v>363168</v>
          </cell>
          <cell r="D9">
            <v>364255</v>
          </cell>
          <cell r="E9">
            <v>355004</v>
          </cell>
          <cell r="F9">
            <v>361952</v>
          </cell>
          <cell r="G9">
            <v>356470</v>
          </cell>
          <cell r="H9">
            <v>99.7</v>
          </cell>
          <cell r="I9">
            <v>102.3</v>
          </cell>
          <cell r="J9">
            <v>101.5</v>
          </cell>
        </row>
        <row r="10">
          <cell r="A10" t="str">
            <v>Ведущие отрасли экономики</v>
          </cell>
          <cell r="B10" t="str">
            <v>125.АГ</v>
          </cell>
          <cell r="C10">
            <v>107675</v>
          </cell>
          <cell r="D10">
            <v>108993</v>
          </cell>
          <cell r="E10">
            <v>106049</v>
          </cell>
          <cell r="F10">
            <v>109922</v>
          </cell>
          <cell r="G10">
            <v>107213</v>
          </cell>
          <cell r="H10">
            <v>98.8</v>
          </cell>
          <cell r="I10">
            <v>101.5</v>
          </cell>
          <cell r="J10">
            <v>102.5</v>
          </cell>
        </row>
        <row r="11">
          <cell r="A11" t="str">
            <v>Сельское хозяйство (без вспомогательной деятельности, оказания услуг)</v>
          </cell>
          <cell r="B11" t="str">
            <v>01.02.АГ</v>
          </cell>
          <cell r="C11">
            <v>3447</v>
          </cell>
          <cell r="D11">
            <v>3425</v>
          </cell>
          <cell r="E11">
            <v>3280</v>
          </cell>
          <cell r="F11">
            <v>3509</v>
          </cell>
          <cell r="G11">
            <v>3791</v>
          </cell>
          <cell r="H11">
            <v>100.6</v>
          </cell>
          <cell r="I11">
            <v>105.1</v>
          </cell>
          <cell r="J11">
            <v>92.6</v>
          </cell>
        </row>
        <row r="12">
          <cell r="A12" t="str">
            <v>Растениеводство          01.1+01.2+01.3</v>
          </cell>
          <cell r="B12" t="str">
            <v>01.03.АГ</v>
          </cell>
          <cell r="C12">
            <v>211</v>
          </cell>
          <cell r="D12">
            <v>198</v>
          </cell>
          <cell r="E12">
            <v>232</v>
          </cell>
          <cell r="F12">
            <v>206</v>
          </cell>
          <cell r="G12">
            <v>213</v>
          </cell>
          <cell r="H12">
            <v>106.4</v>
          </cell>
          <cell r="I12">
            <v>90.9</v>
          </cell>
          <cell r="J12">
            <v>96.7</v>
          </cell>
        </row>
        <row r="13">
          <cell r="A13" t="str">
            <v>Производство готовых металлических изделий, не включенных в другие группировки</v>
          </cell>
          <cell r="B13" t="str">
            <v>25.04.АГ</v>
          </cell>
          <cell r="C13">
            <v>34</v>
          </cell>
          <cell r="D13">
            <v>59</v>
          </cell>
          <cell r="E13">
            <v>30</v>
          </cell>
          <cell r="F13">
            <v>44</v>
          </cell>
          <cell r="G13">
            <v>32</v>
          </cell>
          <cell r="H13">
            <v>57.6</v>
          </cell>
          <cell r="I13">
            <v>113.3</v>
          </cell>
          <cell r="J13">
            <v>136.69999999999999</v>
          </cell>
        </row>
        <row r="14">
          <cell r="A14" t="str">
            <v>Производство прочих транспортных средств, не включенных в другие группировки</v>
          </cell>
          <cell r="B14" t="str">
            <v>30.01.АГ</v>
          </cell>
          <cell r="C14">
            <v>32</v>
          </cell>
          <cell r="D14">
            <v>32</v>
          </cell>
          <cell r="E14">
            <v>27</v>
          </cell>
          <cell r="F14">
            <v>37</v>
          </cell>
          <cell r="G14">
            <v>27</v>
          </cell>
          <cell r="H14">
            <v>100.9</v>
          </cell>
          <cell r="I14">
            <v>118.5</v>
          </cell>
          <cell r="J14">
            <v>136.19999999999999</v>
          </cell>
        </row>
        <row r="15">
          <cell r="A15" t="str">
            <v>Собирательная классификационная группировка видов экономической деятельности "Промышленность" на основе ОКВЭД2 (КДЕС Ред. 2)</v>
          </cell>
          <cell r="B15" t="str">
            <v>1323500.029.31</v>
          </cell>
          <cell r="C15">
            <v>85492</v>
          </cell>
          <cell r="D15">
            <v>86252</v>
          </cell>
          <cell r="E15">
            <v>84412</v>
          </cell>
          <cell r="F15">
            <v>86829</v>
          </cell>
          <cell r="G15">
            <v>86337</v>
          </cell>
          <cell r="H15">
            <v>99.1</v>
          </cell>
          <cell r="I15">
            <v>101.3</v>
          </cell>
          <cell r="J15">
            <v>100.6</v>
          </cell>
        </row>
        <row r="16">
          <cell r="A16" t="str">
            <v>СЕЛЬСКОЕ, ЛЕСНОЕ ХОЗЯЙСТВО, ОХОТА, РЫБОЛОВСТВО И РЫБОВОДСТВО</v>
          </cell>
          <cell r="B16" t="str">
            <v>A</v>
          </cell>
          <cell r="C16">
            <v>6110</v>
          </cell>
          <cell r="D16">
            <v>6087</v>
          </cell>
          <cell r="E16">
            <v>5520</v>
          </cell>
          <cell r="F16">
            <v>6157</v>
          </cell>
          <cell r="G16">
            <v>6034</v>
          </cell>
          <cell r="H16">
            <v>100.4</v>
          </cell>
          <cell r="I16">
            <v>110.7</v>
          </cell>
          <cell r="J16">
            <v>102</v>
          </cell>
        </row>
        <row r="17">
          <cell r="A17" t="str">
            <v>Растениеводство и животноводство, охота и предоставление соответствующих услуг в этих областях</v>
          </cell>
          <cell r="B17" t="str">
            <v>01</v>
          </cell>
          <cell r="C17">
            <v>3769</v>
          </cell>
          <cell r="D17">
            <v>3745</v>
          </cell>
          <cell r="E17">
            <v>3673</v>
          </cell>
          <cell r="F17">
            <v>3837</v>
          </cell>
          <cell r="G17">
            <v>4188</v>
          </cell>
          <cell r="H17">
            <v>100.6</v>
          </cell>
          <cell r="I17">
            <v>102.6</v>
          </cell>
          <cell r="J17">
            <v>91.6</v>
          </cell>
        </row>
        <row r="18">
          <cell r="A18" t="str">
            <v>Выращивание однолетних культур</v>
          </cell>
          <cell r="B18" t="str">
            <v>01.1</v>
          </cell>
          <cell r="C18">
            <v>211</v>
          </cell>
          <cell r="D18">
            <v>198</v>
          </cell>
          <cell r="E18">
            <v>230</v>
          </cell>
          <cell r="F18">
            <v>206</v>
          </cell>
          <cell r="G18">
            <v>212</v>
          </cell>
          <cell r="H18">
            <v>106.4</v>
          </cell>
          <cell r="I18">
            <v>91.7</v>
          </cell>
          <cell r="J18">
            <v>97</v>
          </cell>
        </row>
        <row r="19">
          <cell r="A19" t="str">
            <v>Выращивание многолетних культур</v>
          </cell>
          <cell r="B19" t="str">
            <v>01.2</v>
          </cell>
          <cell r="C19" t="str">
            <v/>
          </cell>
          <cell r="D19" t="str">
            <v/>
          </cell>
          <cell r="E19">
            <v>1</v>
          </cell>
          <cell r="F19" t="str">
            <v/>
          </cell>
          <cell r="G19">
            <v>0</v>
          </cell>
          <cell r="H19" t="str">
            <v/>
          </cell>
          <cell r="I19" t="str">
            <v/>
          </cell>
          <cell r="J19" t="str">
            <v/>
          </cell>
        </row>
        <row r="20">
          <cell r="A20" t="str">
            <v>Выращивание рассады</v>
          </cell>
          <cell r="B20" t="str">
            <v>01.3</v>
          </cell>
          <cell r="C20" t="str">
            <v/>
          </cell>
          <cell r="D20" t="str">
            <v/>
          </cell>
          <cell r="E20">
            <v>1</v>
          </cell>
          <cell r="F20" t="str">
            <v/>
          </cell>
          <cell r="G20">
            <v>0</v>
          </cell>
          <cell r="H20" t="str">
            <v/>
          </cell>
          <cell r="I20" t="str">
            <v/>
          </cell>
          <cell r="J20" t="str">
            <v/>
          </cell>
        </row>
        <row r="21">
          <cell r="A21" t="str">
            <v>Животноводство</v>
          </cell>
          <cell r="B21" t="str">
            <v>01.4</v>
          </cell>
          <cell r="C21">
            <v>3225</v>
          </cell>
          <cell r="D21">
            <v>3216</v>
          </cell>
          <cell r="E21">
            <v>3025</v>
          </cell>
          <cell r="F21">
            <v>3292</v>
          </cell>
          <cell r="G21">
            <v>3565</v>
          </cell>
          <cell r="H21">
            <v>100.3</v>
          </cell>
          <cell r="I21">
            <v>106.6</v>
          </cell>
          <cell r="J21">
            <v>92.3</v>
          </cell>
        </row>
        <row r="22">
          <cell r="A22" t="str">
            <v>Смешанное сельское хозяйство</v>
          </cell>
          <cell r="B22" t="str">
            <v>01.5</v>
          </cell>
          <cell r="C22">
            <v>11</v>
          </cell>
          <cell r="D22">
            <v>11</v>
          </cell>
          <cell r="E22">
            <v>23</v>
          </cell>
          <cell r="F22">
            <v>11</v>
          </cell>
          <cell r="G22">
            <v>14</v>
          </cell>
          <cell r="H22">
            <v>100</v>
          </cell>
          <cell r="I22">
            <v>49.3</v>
          </cell>
          <cell r="J22">
            <v>81.599999999999994</v>
          </cell>
        </row>
        <row r="23">
          <cell r="A23" t="str">
            <v>Деятельность вспомогательная в области производства сельскохозяйственных культур и послеуборочной обработки сельхозпродукции</v>
          </cell>
          <cell r="B23" t="str">
            <v>01.6</v>
          </cell>
          <cell r="C23">
            <v>281</v>
          </cell>
          <cell r="D23">
            <v>280</v>
          </cell>
          <cell r="E23">
            <v>298</v>
          </cell>
          <cell r="F23">
            <v>289</v>
          </cell>
          <cell r="G23">
            <v>302</v>
          </cell>
          <cell r="H23">
            <v>100.3</v>
          </cell>
          <cell r="I23">
            <v>94.2</v>
          </cell>
          <cell r="J23">
            <v>95.8</v>
          </cell>
        </row>
        <row r="24">
          <cell r="A24" t="str">
            <v>Охота, отлов и отстрел диких животных, включая предоставление услуг в этих областях</v>
          </cell>
          <cell r="B24" t="str">
            <v>01.7</v>
          </cell>
          <cell r="C24">
            <v>41</v>
          </cell>
          <cell r="D24">
            <v>40</v>
          </cell>
          <cell r="E24">
            <v>94</v>
          </cell>
          <cell r="F24">
            <v>39</v>
          </cell>
          <cell r="G24">
            <v>95</v>
          </cell>
          <cell r="H24">
            <v>102.9</v>
          </cell>
          <cell r="I24">
            <v>43.1</v>
          </cell>
          <cell r="J24">
            <v>40.700000000000003</v>
          </cell>
        </row>
        <row r="25">
          <cell r="A25" t="str">
            <v>Лесоводство и лесозаготовки</v>
          </cell>
          <cell r="B25" t="str">
            <v>02</v>
          </cell>
          <cell r="C25">
            <v>1982</v>
          </cell>
          <cell r="D25">
            <v>1980</v>
          </cell>
          <cell r="E25">
            <v>1385</v>
          </cell>
          <cell r="F25">
            <v>1974</v>
          </cell>
          <cell r="G25">
            <v>1370</v>
          </cell>
          <cell r="H25">
            <v>100.1</v>
          </cell>
          <cell r="I25">
            <v>143.1</v>
          </cell>
          <cell r="J25">
            <v>144.1</v>
          </cell>
        </row>
        <row r="26">
          <cell r="A26" t="str">
            <v>Лесоводство и прочая лесохозяйственная деятельность</v>
          </cell>
          <cell r="B26" t="str">
            <v>02.1</v>
          </cell>
          <cell r="C26">
            <v>908</v>
          </cell>
          <cell r="D26">
            <v>905</v>
          </cell>
          <cell r="E26">
            <v>558</v>
          </cell>
          <cell r="F26">
            <v>869</v>
          </cell>
          <cell r="G26">
            <v>553</v>
          </cell>
          <cell r="H26">
            <v>100.3</v>
          </cell>
          <cell r="I26">
            <v>162.6</v>
          </cell>
          <cell r="J26">
            <v>157</v>
          </cell>
        </row>
        <row r="27">
          <cell r="A27" t="str">
            <v>Лесозаготовки</v>
          </cell>
          <cell r="B27" t="str">
            <v>02.2</v>
          </cell>
          <cell r="C27">
            <v>179</v>
          </cell>
          <cell r="D27">
            <v>179</v>
          </cell>
          <cell r="E27">
            <v>188</v>
          </cell>
          <cell r="F27">
            <v>186</v>
          </cell>
          <cell r="G27">
            <v>188</v>
          </cell>
          <cell r="H27">
            <v>99.9</v>
          </cell>
          <cell r="I27">
            <v>95.2</v>
          </cell>
          <cell r="J27">
            <v>99.3</v>
          </cell>
        </row>
        <row r="28">
          <cell r="A28" t="str">
            <v>Сбор и заготовка пищевых лесных ресурсов, недревесных лесных ресурсов и лекарственных растений</v>
          </cell>
          <cell r="B28" t="str">
            <v>02.3</v>
          </cell>
          <cell r="C28">
            <v>6</v>
          </cell>
          <cell r="D28">
            <v>6</v>
          </cell>
          <cell r="E28">
            <v>3</v>
          </cell>
          <cell r="F28">
            <v>6</v>
          </cell>
          <cell r="G28">
            <v>1</v>
          </cell>
          <cell r="H28">
            <v>100</v>
          </cell>
          <cell r="I28">
            <v>200</v>
          </cell>
          <cell r="J28">
            <v>733.3</v>
          </cell>
        </row>
        <row r="29">
          <cell r="A29" t="str">
            <v>Предоставление услуг в области лесоводства и лесозаготовок</v>
          </cell>
          <cell r="B29" t="str">
            <v>02.4</v>
          </cell>
          <cell r="C29">
            <v>889</v>
          </cell>
          <cell r="D29">
            <v>890</v>
          </cell>
          <cell r="E29">
            <v>636</v>
          </cell>
          <cell r="F29">
            <v>914</v>
          </cell>
          <cell r="G29">
            <v>629</v>
          </cell>
          <cell r="H29">
            <v>99.9</v>
          </cell>
          <cell r="I29">
            <v>139.80000000000001</v>
          </cell>
          <cell r="J29">
            <v>145.30000000000001</v>
          </cell>
        </row>
        <row r="30">
          <cell r="A30" t="str">
            <v>Рыболовство и рыбоводство</v>
          </cell>
          <cell r="B30" t="str">
            <v>03</v>
          </cell>
          <cell r="C30">
            <v>359</v>
          </cell>
          <cell r="D30">
            <v>361</v>
          </cell>
          <cell r="E30">
            <v>462</v>
          </cell>
          <cell r="F30">
            <v>346</v>
          </cell>
          <cell r="G30">
            <v>475</v>
          </cell>
          <cell r="H30">
            <v>99.4</v>
          </cell>
          <cell r="I30">
            <v>77.8</v>
          </cell>
          <cell r="J30">
            <v>72.8</v>
          </cell>
        </row>
        <row r="31">
          <cell r="A31" t="str">
            <v>Рыболовство</v>
          </cell>
          <cell r="B31" t="str">
            <v>03.1</v>
          </cell>
          <cell r="C31">
            <v>305</v>
          </cell>
          <cell r="D31">
            <v>306</v>
          </cell>
          <cell r="E31">
            <v>407</v>
          </cell>
          <cell r="F31">
            <v>291</v>
          </cell>
          <cell r="G31">
            <v>421</v>
          </cell>
          <cell r="H31">
            <v>99.7</v>
          </cell>
          <cell r="I31">
            <v>75</v>
          </cell>
          <cell r="J31">
            <v>69</v>
          </cell>
        </row>
        <row r="32">
          <cell r="A32" t="str">
            <v>Рыбоводство</v>
          </cell>
          <cell r="B32" t="str">
            <v>03.2</v>
          </cell>
          <cell r="C32">
            <v>54</v>
          </cell>
          <cell r="D32">
            <v>55</v>
          </cell>
          <cell r="E32">
            <v>55</v>
          </cell>
          <cell r="F32">
            <v>55</v>
          </cell>
          <cell r="G32">
            <v>54</v>
          </cell>
          <cell r="H32">
            <v>98.2</v>
          </cell>
          <cell r="I32">
            <v>98.2</v>
          </cell>
          <cell r="J32">
            <v>102.7</v>
          </cell>
        </row>
        <row r="33">
          <cell r="A33" t="str">
            <v>ДОБЫЧА ПОЛЕЗНЫХ ИСКОПАЕМЫХ</v>
          </cell>
          <cell r="B33" t="str">
            <v>B</v>
          </cell>
          <cell r="C33">
            <v>50376</v>
          </cell>
          <cell r="D33">
            <v>51086</v>
          </cell>
          <cell r="E33">
            <v>46623</v>
          </cell>
          <cell r="F33">
            <v>51076</v>
          </cell>
          <cell r="G33">
            <v>47878</v>
          </cell>
          <cell r="H33">
            <v>98.6</v>
          </cell>
          <cell r="I33">
            <v>108</v>
          </cell>
          <cell r="J33">
            <v>106.7</v>
          </cell>
        </row>
        <row r="34">
          <cell r="A34" t="str">
            <v>Добыча угля</v>
          </cell>
          <cell r="B34" t="str">
            <v>05</v>
          </cell>
          <cell r="C34">
            <v>9266</v>
          </cell>
          <cell r="D34">
            <v>9277</v>
          </cell>
          <cell r="E34">
            <v>7654</v>
          </cell>
          <cell r="F34">
            <v>8901</v>
          </cell>
          <cell r="G34">
            <v>7416</v>
          </cell>
          <cell r="H34">
            <v>99.9</v>
          </cell>
          <cell r="I34">
            <v>121.1</v>
          </cell>
          <cell r="J34">
            <v>120</v>
          </cell>
        </row>
        <row r="35">
          <cell r="A35" t="str">
            <v>Добыча и обогащение угля и антрацита</v>
          </cell>
          <cell r="B35" t="str">
            <v>05.1</v>
          </cell>
          <cell r="C35">
            <v>9127</v>
          </cell>
          <cell r="D35">
            <v>9134</v>
          </cell>
          <cell r="E35">
            <v>7507</v>
          </cell>
          <cell r="F35">
            <v>8742</v>
          </cell>
          <cell r="G35">
            <v>7268</v>
          </cell>
          <cell r="H35">
            <v>99.9</v>
          </cell>
          <cell r="I35">
            <v>121.6</v>
          </cell>
          <cell r="J35">
            <v>120.3</v>
          </cell>
        </row>
        <row r="36">
          <cell r="A36" t="str">
            <v>Добыча и обогащение бурого угля (лигнита)</v>
          </cell>
          <cell r="B36" t="str">
            <v>05.2</v>
          </cell>
          <cell r="C36">
            <v>139</v>
          </cell>
          <cell r="D36">
            <v>143</v>
          </cell>
          <cell r="E36">
            <v>147</v>
          </cell>
          <cell r="F36">
            <v>159</v>
          </cell>
          <cell r="G36">
            <v>148</v>
          </cell>
          <cell r="H36">
            <v>96.9</v>
          </cell>
          <cell r="I36">
            <v>94</v>
          </cell>
          <cell r="J36">
            <v>107.1</v>
          </cell>
        </row>
        <row r="37">
          <cell r="A37" t="str">
            <v>Добыча нефти и природного газа</v>
          </cell>
          <cell r="B37" t="str">
            <v>06</v>
          </cell>
          <cell r="C37">
            <v>5947</v>
          </cell>
          <cell r="D37">
            <v>5934</v>
          </cell>
          <cell r="E37">
            <v>6299</v>
          </cell>
          <cell r="F37">
            <v>5921</v>
          </cell>
          <cell r="G37">
            <v>6356</v>
          </cell>
          <cell r="H37">
            <v>100.2</v>
          </cell>
          <cell r="I37">
            <v>94.4</v>
          </cell>
          <cell r="J37">
            <v>93.2</v>
          </cell>
        </row>
        <row r="38">
          <cell r="A38" t="str">
            <v>Добыча нефти и нефтяного (попутного) газа</v>
          </cell>
          <cell r="B38" t="str">
            <v>06.1</v>
          </cell>
          <cell r="C38">
            <v>4119</v>
          </cell>
          <cell r="D38">
            <v>4109</v>
          </cell>
          <cell r="E38">
            <v>4324</v>
          </cell>
          <cell r="F38">
            <v>4127</v>
          </cell>
          <cell r="G38">
            <v>4289</v>
          </cell>
          <cell r="H38">
            <v>100.2</v>
          </cell>
          <cell r="I38">
            <v>95.3</v>
          </cell>
          <cell r="J38">
            <v>96.2</v>
          </cell>
        </row>
        <row r="39">
          <cell r="A39" t="str">
            <v>Добыча природного газа и газового конденсата</v>
          </cell>
          <cell r="B39" t="str">
            <v>06.2</v>
          </cell>
          <cell r="C39">
            <v>1828</v>
          </cell>
          <cell r="D39">
            <v>1825</v>
          </cell>
          <cell r="E39">
            <v>1975</v>
          </cell>
          <cell r="F39">
            <v>1794</v>
          </cell>
          <cell r="G39">
            <v>2067</v>
          </cell>
          <cell r="H39">
            <v>100.2</v>
          </cell>
          <cell r="I39">
            <v>92.5</v>
          </cell>
          <cell r="J39">
            <v>86.8</v>
          </cell>
        </row>
        <row r="40">
          <cell r="A40" t="str">
            <v>Добыча металлических руд</v>
          </cell>
          <cell r="B40" t="str">
            <v>07</v>
          </cell>
          <cell r="C40">
            <v>13030</v>
          </cell>
          <cell r="D40">
            <v>13707</v>
          </cell>
          <cell r="E40">
            <v>11964</v>
          </cell>
          <cell r="F40">
            <v>13782</v>
          </cell>
          <cell r="G40">
            <v>13847</v>
          </cell>
          <cell r="H40">
            <v>95.1</v>
          </cell>
          <cell r="I40">
            <v>108.9</v>
          </cell>
          <cell r="J40">
            <v>99.5</v>
          </cell>
        </row>
        <row r="41">
          <cell r="A41" t="str">
            <v>Добыча и обогащение железных руд</v>
          </cell>
          <cell r="B41" t="str">
            <v>07.1</v>
          </cell>
          <cell r="C41">
            <v>375</v>
          </cell>
          <cell r="D41">
            <v>351</v>
          </cell>
          <cell r="E41">
            <v>6</v>
          </cell>
          <cell r="F41">
            <v>204</v>
          </cell>
          <cell r="G41">
            <v>46</v>
          </cell>
          <cell r="H41">
            <v>107</v>
          </cell>
          <cell r="I41">
            <v>6253.3</v>
          </cell>
          <cell r="J41">
            <v>442.6</v>
          </cell>
        </row>
        <row r="42">
          <cell r="A42" t="str">
            <v>Добыча руд цветных металлов</v>
          </cell>
          <cell r="B42" t="str">
            <v>07.2</v>
          </cell>
          <cell r="C42">
            <v>12654</v>
          </cell>
          <cell r="D42">
            <v>13357</v>
          </cell>
          <cell r="E42">
            <v>11958</v>
          </cell>
          <cell r="F42">
            <v>13577</v>
          </cell>
          <cell r="G42">
            <v>13801</v>
          </cell>
          <cell r="H42">
            <v>94.7</v>
          </cell>
          <cell r="I42">
            <v>105.8</v>
          </cell>
          <cell r="J42">
            <v>98.4</v>
          </cell>
        </row>
        <row r="43">
          <cell r="A43" t="str">
            <v>Добыча прочих полезных ископаемых</v>
          </cell>
          <cell r="B43" t="str">
            <v>08</v>
          </cell>
          <cell r="C43">
            <v>13370</v>
          </cell>
          <cell r="D43">
            <v>13330</v>
          </cell>
          <cell r="E43">
            <v>12607</v>
          </cell>
          <cell r="F43">
            <v>13679</v>
          </cell>
          <cell r="G43">
            <v>12599</v>
          </cell>
          <cell r="H43">
            <v>100.3</v>
          </cell>
          <cell r="I43">
            <v>106</v>
          </cell>
          <cell r="J43">
            <v>108.6</v>
          </cell>
        </row>
        <row r="44">
          <cell r="A44" t="str">
            <v>Добыча камня, песка и глины</v>
          </cell>
          <cell r="B44" t="str">
            <v>08.1</v>
          </cell>
          <cell r="C44">
            <v>333</v>
          </cell>
          <cell r="D44">
            <v>333</v>
          </cell>
          <cell r="E44">
            <v>270</v>
          </cell>
          <cell r="F44">
            <v>348</v>
          </cell>
          <cell r="G44">
            <v>267</v>
          </cell>
          <cell r="H44">
            <v>100.1</v>
          </cell>
          <cell r="I44">
            <v>123.5</v>
          </cell>
          <cell r="J44">
            <v>130.5</v>
          </cell>
        </row>
        <row r="45">
          <cell r="A45" t="str">
            <v>Добыча полезных ископаемых, не включенных в другие группировки</v>
          </cell>
          <cell r="B45" t="str">
            <v>08.9</v>
          </cell>
          <cell r="C45">
            <v>13037</v>
          </cell>
          <cell r="D45">
            <v>12997</v>
          </cell>
          <cell r="E45">
            <v>12338</v>
          </cell>
          <cell r="F45">
            <v>13331</v>
          </cell>
          <cell r="G45">
            <v>12333</v>
          </cell>
          <cell r="H45">
            <v>100.3</v>
          </cell>
          <cell r="I45">
            <v>105.7</v>
          </cell>
          <cell r="J45">
            <v>108.1</v>
          </cell>
        </row>
        <row r="46">
          <cell r="A46" t="str">
            <v>Предоставление услуг в области добычи полезных ископаемых</v>
          </cell>
          <cell r="B46" t="str">
            <v>09</v>
          </cell>
          <cell r="C46">
            <v>8764</v>
          </cell>
          <cell r="D46">
            <v>8838</v>
          </cell>
          <cell r="E46">
            <v>8098</v>
          </cell>
          <cell r="F46">
            <v>8793</v>
          </cell>
          <cell r="G46">
            <v>7660</v>
          </cell>
          <cell r="H46">
            <v>99.2</v>
          </cell>
          <cell r="I46">
            <v>108.2</v>
          </cell>
          <cell r="J46">
            <v>114.8</v>
          </cell>
        </row>
        <row r="47">
          <cell r="A47" t="str">
            <v>Предоставление услуг в области добычи нефти и природного газа</v>
          </cell>
          <cell r="B47" t="str">
            <v>09.1</v>
          </cell>
          <cell r="C47">
            <v>7798</v>
          </cell>
          <cell r="D47">
            <v>7689</v>
          </cell>
          <cell r="E47">
            <v>7065</v>
          </cell>
          <cell r="F47">
            <v>7632</v>
          </cell>
          <cell r="G47">
            <v>6680</v>
          </cell>
          <cell r="H47">
            <v>101.4</v>
          </cell>
          <cell r="I47">
            <v>110.4</v>
          </cell>
          <cell r="J47">
            <v>114.2</v>
          </cell>
        </row>
        <row r="48">
          <cell r="A48" t="str">
            <v>Предоставление услуг в других областях добычи полезных ископаемых</v>
          </cell>
          <cell r="B48" t="str">
            <v>09.9</v>
          </cell>
          <cell r="C48">
            <v>965</v>
          </cell>
          <cell r="D48">
            <v>1148</v>
          </cell>
          <cell r="E48">
            <v>1034</v>
          </cell>
          <cell r="F48">
            <v>1162</v>
          </cell>
          <cell r="G48">
            <v>980</v>
          </cell>
          <cell r="H48">
            <v>84</v>
          </cell>
          <cell r="I48">
            <v>93.4</v>
          </cell>
          <cell r="J48">
            <v>118.5</v>
          </cell>
        </row>
        <row r="49">
          <cell r="A49" t="str">
            <v>ОБРАБАТЫВАЮЩИЕ ПРОИЗВОДСТВА</v>
          </cell>
          <cell r="B49" t="str">
            <v>C</v>
          </cell>
          <cell r="C49">
            <v>7692</v>
          </cell>
          <cell r="D49">
            <v>7764</v>
          </cell>
          <cell r="E49">
            <v>10091</v>
          </cell>
          <cell r="F49">
            <v>8072</v>
          </cell>
          <cell r="G49">
            <v>10094</v>
          </cell>
          <cell r="H49">
            <v>99.1</v>
          </cell>
          <cell r="I49">
            <v>76.2</v>
          </cell>
          <cell r="J49">
            <v>80</v>
          </cell>
        </row>
        <row r="50">
          <cell r="A50" t="str">
            <v>Производство пищевых продуктов</v>
          </cell>
          <cell r="B50" t="str">
            <v>10</v>
          </cell>
          <cell r="C50">
            <v>2572</v>
          </cell>
          <cell r="D50">
            <v>2585</v>
          </cell>
          <cell r="E50">
            <v>3331</v>
          </cell>
          <cell r="F50">
            <v>2661</v>
          </cell>
          <cell r="G50">
            <v>3429</v>
          </cell>
          <cell r="H50">
            <v>99.5</v>
          </cell>
          <cell r="I50">
            <v>77.2</v>
          </cell>
          <cell r="J50">
            <v>77.599999999999994</v>
          </cell>
        </row>
        <row r="51">
          <cell r="A51" t="str">
            <v>Переработка и консервирование мяса и мясной пищевой продукции</v>
          </cell>
          <cell r="B51" t="str">
            <v>10.1</v>
          </cell>
          <cell r="C51">
            <v>498</v>
          </cell>
          <cell r="D51">
            <v>500</v>
          </cell>
          <cell r="E51">
            <v>584</v>
          </cell>
          <cell r="F51">
            <v>508</v>
          </cell>
          <cell r="G51">
            <v>580</v>
          </cell>
          <cell r="H51">
            <v>99.6</v>
          </cell>
          <cell r="I51">
            <v>85.2</v>
          </cell>
          <cell r="J51">
            <v>87.6</v>
          </cell>
        </row>
        <row r="52">
          <cell r="A52" t="str">
            <v>Переработка и консервирование рыбы, ракообразных и моллюсков</v>
          </cell>
          <cell r="B52" t="str">
            <v>10.2</v>
          </cell>
          <cell r="C52">
            <v>78</v>
          </cell>
          <cell r="D52">
            <v>75</v>
          </cell>
          <cell r="E52">
            <v>49</v>
          </cell>
          <cell r="F52">
            <v>74</v>
          </cell>
          <cell r="G52">
            <v>50</v>
          </cell>
          <cell r="H52">
            <v>103.6</v>
          </cell>
          <cell r="I52">
            <v>159.4</v>
          </cell>
          <cell r="J52">
            <v>147</v>
          </cell>
        </row>
        <row r="53">
          <cell r="A53" t="str">
            <v>Переработка и консервирование фруктов и овощей</v>
          </cell>
          <cell r="B53" t="str">
            <v>10.3</v>
          </cell>
          <cell r="C53" t="str">
            <v/>
          </cell>
          <cell r="D53" t="str">
            <v/>
          </cell>
          <cell r="E53">
            <v>6</v>
          </cell>
          <cell r="F53" t="str">
            <v/>
          </cell>
          <cell r="G53">
            <v>6</v>
          </cell>
          <cell r="H53" t="str">
            <v/>
          </cell>
          <cell r="I53" t="str">
            <v/>
          </cell>
          <cell r="J53" t="str">
            <v/>
          </cell>
        </row>
        <row r="54">
          <cell r="A54" t="str">
            <v>Производство молочной продукции</v>
          </cell>
          <cell r="B54" t="str">
            <v>10.5</v>
          </cell>
          <cell r="C54">
            <v>959</v>
          </cell>
          <cell r="D54">
            <v>968</v>
          </cell>
          <cell r="E54">
            <v>1291</v>
          </cell>
          <cell r="F54">
            <v>991</v>
          </cell>
          <cell r="G54">
            <v>1307</v>
          </cell>
          <cell r="H54">
            <v>99.1</v>
          </cell>
          <cell r="I54">
            <v>74.3</v>
          </cell>
          <cell r="J54">
            <v>75.8</v>
          </cell>
        </row>
        <row r="55">
          <cell r="A55" t="str">
            <v>Производство хлебобулочных и мучных кондитерских изделий</v>
          </cell>
          <cell r="B55" t="str">
            <v>10.7</v>
          </cell>
          <cell r="C55">
            <v>972</v>
          </cell>
          <cell r="D55">
            <v>975</v>
          </cell>
          <cell r="E55">
            <v>1351</v>
          </cell>
          <cell r="F55">
            <v>1027</v>
          </cell>
          <cell r="G55">
            <v>1437</v>
          </cell>
          <cell r="H55">
            <v>99.7</v>
          </cell>
          <cell r="I55">
            <v>71.900000000000006</v>
          </cell>
          <cell r="J55">
            <v>71.5</v>
          </cell>
        </row>
        <row r="56">
          <cell r="A56" t="str">
            <v>Производство прочих пищевых продуктов</v>
          </cell>
          <cell r="B56" t="str">
            <v>10.8</v>
          </cell>
          <cell r="C56">
            <v>61</v>
          </cell>
          <cell r="D56">
            <v>62</v>
          </cell>
          <cell r="E56">
            <v>40</v>
          </cell>
          <cell r="F56">
            <v>57</v>
          </cell>
          <cell r="G56">
            <v>42</v>
          </cell>
          <cell r="H56">
            <v>98.4</v>
          </cell>
          <cell r="I56">
            <v>152.5</v>
          </cell>
          <cell r="J56">
            <v>133.19999999999999</v>
          </cell>
        </row>
        <row r="57">
          <cell r="A57" t="str">
            <v>Производство готовых кормов для животных</v>
          </cell>
          <cell r="B57" t="str">
            <v>10.9</v>
          </cell>
          <cell r="C57">
            <v>5</v>
          </cell>
          <cell r="D57">
            <v>5</v>
          </cell>
          <cell r="E57">
            <v>10</v>
          </cell>
          <cell r="F57">
            <v>5</v>
          </cell>
          <cell r="G57">
            <v>7</v>
          </cell>
          <cell r="H57">
            <v>100</v>
          </cell>
          <cell r="I57">
            <v>50</v>
          </cell>
          <cell r="J57">
            <v>74</v>
          </cell>
        </row>
        <row r="58">
          <cell r="A58" t="str">
            <v>Производство напитков</v>
          </cell>
          <cell r="B58" t="str">
            <v>11</v>
          </cell>
          <cell r="C58">
            <v>223</v>
          </cell>
          <cell r="D58">
            <v>226</v>
          </cell>
          <cell r="E58">
            <v>250</v>
          </cell>
          <cell r="F58">
            <v>226</v>
          </cell>
          <cell r="G58">
            <v>254</v>
          </cell>
          <cell r="H58">
            <v>98.9</v>
          </cell>
          <cell r="I58">
            <v>89.3</v>
          </cell>
          <cell r="J58">
            <v>88.8</v>
          </cell>
        </row>
        <row r="59">
          <cell r="A59" t="str">
            <v>Производство напитков</v>
          </cell>
          <cell r="B59" t="str">
            <v>11.0</v>
          </cell>
          <cell r="C59">
            <v>223</v>
          </cell>
          <cell r="D59">
            <v>226</v>
          </cell>
          <cell r="E59">
            <v>250</v>
          </cell>
          <cell r="F59">
            <v>226</v>
          </cell>
          <cell r="G59">
            <v>254</v>
          </cell>
          <cell r="H59">
            <v>98.9</v>
          </cell>
          <cell r="I59">
            <v>89.3</v>
          </cell>
          <cell r="J59">
            <v>88.8</v>
          </cell>
        </row>
        <row r="60">
          <cell r="A60" t="str">
            <v>Производство текстильных изделий</v>
          </cell>
          <cell r="B60" t="str">
            <v>13</v>
          </cell>
          <cell r="C60">
            <v>21</v>
          </cell>
          <cell r="D60">
            <v>7</v>
          </cell>
          <cell r="E60">
            <v>12</v>
          </cell>
          <cell r="F60">
            <v>13</v>
          </cell>
          <cell r="G60">
            <v>12</v>
          </cell>
          <cell r="H60">
            <v>300</v>
          </cell>
          <cell r="I60">
            <v>175</v>
          </cell>
          <cell r="J60">
            <v>109.4</v>
          </cell>
        </row>
        <row r="61">
          <cell r="A61" t="str">
            <v>Производство прочих текстильных изделий</v>
          </cell>
          <cell r="B61" t="str">
            <v>13.9</v>
          </cell>
          <cell r="C61">
            <v>21</v>
          </cell>
          <cell r="D61">
            <v>7</v>
          </cell>
          <cell r="E61">
            <v>12</v>
          </cell>
          <cell r="F61">
            <v>13</v>
          </cell>
          <cell r="G61">
            <v>12</v>
          </cell>
          <cell r="H61">
            <v>300</v>
          </cell>
          <cell r="I61">
            <v>175</v>
          </cell>
          <cell r="J61">
            <v>109.4</v>
          </cell>
        </row>
        <row r="62">
          <cell r="A62" t="str">
            <v>Производство одежды</v>
          </cell>
          <cell r="B62" t="str">
            <v>14</v>
          </cell>
          <cell r="C62">
            <v>79</v>
          </cell>
          <cell r="D62">
            <v>95</v>
          </cell>
          <cell r="E62">
            <v>81</v>
          </cell>
          <cell r="F62">
            <v>93</v>
          </cell>
          <cell r="G62">
            <v>89</v>
          </cell>
          <cell r="H62">
            <v>83.2</v>
          </cell>
          <cell r="I62">
            <v>97.5</v>
          </cell>
          <cell r="J62">
            <v>105</v>
          </cell>
        </row>
        <row r="63">
          <cell r="A63" t="str">
            <v>Производство одежды, кроме одежды из меха</v>
          </cell>
          <cell r="B63" t="str">
            <v>14.1</v>
          </cell>
          <cell r="C63">
            <v>51</v>
          </cell>
          <cell r="D63">
            <v>67</v>
          </cell>
          <cell r="E63">
            <v>63</v>
          </cell>
          <cell r="F63">
            <v>67</v>
          </cell>
          <cell r="G63">
            <v>69</v>
          </cell>
          <cell r="H63">
            <v>76.099999999999994</v>
          </cell>
          <cell r="I63">
            <v>81</v>
          </cell>
          <cell r="J63">
            <v>97.7</v>
          </cell>
        </row>
        <row r="64">
          <cell r="A64" t="str">
            <v>Производство меховых изделий</v>
          </cell>
          <cell r="B64" t="str">
            <v>14.2</v>
          </cell>
          <cell r="C64">
            <v>28</v>
          </cell>
          <cell r="D64">
            <v>28</v>
          </cell>
          <cell r="E64">
            <v>18</v>
          </cell>
          <cell r="F64">
            <v>26</v>
          </cell>
          <cell r="G64">
            <v>20</v>
          </cell>
          <cell r="H64">
            <v>100</v>
          </cell>
          <cell r="I64">
            <v>155.6</v>
          </cell>
          <cell r="J64">
            <v>130</v>
          </cell>
        </row>
        <row r="65">
          <cell r="A65" t="str">
            <v>Производство кожи и изделий из кожи</v>
          </cell>
          <cell r="B65" t="str">
            <v>15</v>
          </cell>
          <cell r="C65">
            <v>71</v>
          </cell>
          <cell r="D65">
            <v>73</v>
          </cell>
          <cell r="E65">
            <v>84</v>
          </cell>
          <cell r="F65">
            <v>75</v>
          </cell>
          <cell r="G65">
            <v>78</v>
          </cell>
          <cell r="H65">
            <v>98.4</v>
          </cell>
          <cell r="I65">
            <v>84.9</v>
          </cell>
          <cell r="J65">
            <v>96.1</v>
          </cell>
        </row>
        <row r="66">
          <cell r="A66" t="str">
            <v>Дубление и отделка кожи, производство чемоданов, сумок, шорно-седельных изделий из кожи; выделка и крашение меха</v>
          </cell>
          <cell r="B66" t="str">
            <v>15.1</v>
          </cell>
          <cell r="C66">
            <v>9</v>
          </cell>
          <cell r="D66">
            <v>9</v>
          </cell>
          <cell r="E66">
            <v>9</v>
          </cell>
          <cell r="F66">
            <v>10</v>
          </cell>
          <cell r="G66">
            <v>10</v>
          </cell>
          <cell r="H66">
            <v>97.8</v>
          </cell>
          <cell r="I66">
            <v>101.1</v>
          </cell>
          <cell r="J66">
            <v>101.3</v>
          </cell>
        </row>
        <row r="67">
          <cell r="A67" t="str">
            <v>Производство обуви</v>
          </cell>
          <cell r="B67" t="str">
            <v>15.2</v>
          </cell>
          <cell r="C67">
            <v>62</v>
          </cell>
          <cell r="D67">
            <v>63</v>
          </cell>
          <cell r="E67">
            <v>75</v>
          </cell>
          <cell r="F67">
            <v>64</v>
          </cell>
          <cell r="G67">
            <v>67</v>
          </cell>
          <cell r="H67">
            <v>98.5</v>
          </cell>
          <cell r="I67">
            <v>83</v>
          </cell>
          <cell r="J67">
            <v>95.3</v>
          </cell>
        </row>
        <row r="68">
          <cell r="A68" t="str">
            <v>Обработка древесины и производство изделий из дерева и пробки, кроме мебели, производство изделий из соломки и материалов для плетения</v>
          </cell>
          <cell r="B68" t="str">
            <v>16</v>
          </cell>
          <cell r="C68">
            <v>155</v>
          </cell>
          <cell r="D68">
            <v>149</v>
          </cell>
          <cell r="E68">
            <v>224</v>
          </cell>
          <cell r="F68">
            <v>140</v>
          </cell>
          <cell r="G68">
            <v>231</v>
          </cell>
          <cell r="H68">
            <v>103.9</v>
          </cell>
          <cell r="I68">
            <v>69</v>
          </cell>
          <cell r="J68">
            <v>60.4</v>
          </cell>
        </row>
        <row r="69">
          <cell r="A69" t="str">
            <v>Распиловка и строгание древесины</v>
          </cell>
          <cell r="B69" t="str">
            <v>16.1</v>
          </cell>
          <cell r="C69">
            <v>153</v>
          </cell>
          <cell r="D69">
            <v>143</v>
          </cell>
          <cell r="E69">
            <v>206</v>
          </cell>
          <cell r="F69">
            <v>135</v>
          </cell>
          <cell r="G69">
            <v>206</v>
          </cell>
          <cell r="H69">
            <v>106.9</v>
          </cell>
          <cell r="I69">
            <v>74.099999999999994</v>
          </cell>
          <cell r="J69">
            <v>65.2</v>
          </cell>
        </row>
        <row r="70">
          <cell r="A70" t="str">
            <v>Производство изделий из дерева, пробки, соломки и материалов для плетения</v>
          </cell>
          <cell r="B70" t="str">
            <v>16.2</v>
          </cell>
          <cell r="C70">
            <v>2</v>
          </cell>
          <cell r="D70">
            <v>6</v>
          </cell>
          <cell r="E70">
            <v>18</v>
          </cell>
          <cell r="F70">
            <v>5</v>
          </cell>
          <cell r="G70">
            <v>25</v>
          </cell>
          <cell r="H70">
            <v>33.299999999999997</v>
          </cell>
          <cell r="I70">
            <v>11.1</v>
          </cell>
          <cell r="J70">
            <v>20.9</v>
          </cell>
        </row>
        <row r="71">
          <cell r="A71" t="str">
            <v>Производство бумаги и бумажных изделий</v>
          </cell>
          <cell r="B71" t="str">
            <v>17</v>
          </cell>
          <cell r="C71">
            <v>7</v>
          </cell>
          <cell r="D71">
            <v>7</v>
          </cell>
          <cell r="E71" t="str">
            <v/>
          </cell>
          <cell r="F71">
            <v>7</v>
          </cell>
          <cell r="G71" t="str">
            <v/>
          </cell>
          <cell r="H71">
            <v>100</v>
          </cell>
          <cell r="I71" t="str">
            <v/>
          </cell>
          <cell r="J71" t="str">
            <v/>
          </cell>
        </row>
        <row r="72">
          <cell r="A72" t="str">
            <v>Производство изделий из бумаги и картона</v>
          </cell>
          <cell r="B72" t="str">
            <v>17.2</v>
          </cell>
          <cell r="C72">
            <v>7</v>
          </cell>
          <cell r="D72">
            <v>7</v>
          </cell>
          <cell r="E72" t="str">
            <v/>
          </cell>
          <cell r="F72">
            <v>7</v>
          </cell>
          <cell r="G72" t="str">
            <v/>
          </cell>
          <cell r="H72">
            <v>100</v>
          </cell>
          <cell r="I72" t="str">
            <v/>
          </cell>
          <cell r="J72" t="str">
            <v/>
          </cell>
        </row>
        <row r="73">
          <cell r="A73" t="str">
            <v>Деятельность полиграфическая и копирование носителей информации</v>
          </cell>
          <cell r="B73" t="str">
            <v>18</v>
          </cell>
          <cell r="C73">
            <v>370</v>
          </cell>
          <cell r="D73">
            <v>366</v>
          </cell>
          <cell r="E73">
            <v>337</v>
          </cell>
          <cell r="F73">
            <v>382</v>
          </cell>
          <cell r="G73">
            <v>334</v>
          </cell>
          <cell r="H73">
            <v>101.2</v>
          </cell>
          <cell r="I73">
            <v>109.9</v>
          </cell>
          <cell r="J73">
            <v>114.6</v>
          </cell>
        </row>
        <row r="74">
          <cell r="A74" t="str">
            <v>Деятельность полиграфическая и предоставление услуг в этой области</v>
          </cell>
          <cell r="B74" t="str">
            <v>18.1</v>
          </cell>
          <cell r="C74">
            <v>370</v>
          </cell>
          <cell r="D74">
            <v>366</v>
          </cell>
          <cell r="E74">
            <v>337</v>
          </cell>
          <cell r="F74">
            <v>382</v>
          </cell>
          <cell r="G74">
            <v>334</v>
          </cell>
          <cell r="H74">
            <v>101.2</v>
          </cell>
          <cell r="I74">
            <v>109.9</v>
          </cell>
          <cell r="J74">
            <v>114.6</v>
          </cell>
        </row>
        <row r="75">
          <cell r="A75" t="str">
            <v>Производство кокса и нефтепродуктов</v>
          </cell>
          <cell r="B75" t="str">
            <v>19</v>
          </cell>
          <cell r="C75">
            <v>309</v>
          </cell>
          <cell r="D75">
            <v>308</v>
          </cell>
          <cell r="E75">
            <v>316</v>
          </cell>
          <cell r="F75">
            <v>319</v>
          </cell>
          <cell r="G75">
            <v>316</v>
          </cell>
          <cell r="H75">
            <v>100.4</v>
          </cell>
          <cell r="I75">
            <v>97.9</v>
          </cell>
          <cell r="J75">
            <v>101.2</v>
          </cell>
        </row>
        <row r="76">
          <cell r="A76" t="str">
            <v>Производство нефтепродуктов</v>
          </cell>
          <cell r="B76" t="str">
            <v>19.2</v>
          </cell>
          <cell r="C76">
            <v>309</v>
          </cell>
          <cell r="D76">
            <v>308</v>
          </cell>
          <cell r="E76">
            <v>316</v>
          </cell>
          <cell r="F76">
            <v>319</v>
          </cell>
          <cell r="G76">
            <v>316</v>
          </cell>
          <cell r="H76">
            <v>100.4</v>
          </cell>
          <cell r="I76">
            <v>97.9</v>
          </cell>
          <cell r="J76">
            <v>101.2</v>
          </cell>
        </row>
        <row r="77">
          <cell r="A77" t="str">
            <v>Производство химических веществ и химических продуктов</v>
          </cell>
          <cell r="B77" t="str">
            <v>20</v>
          </cell>
          <cell r="C77">
            <v>168</v>
          </cell>
          <cell r="D77">
            <v>167</v>
          </cell>
          <cell r="E77">
            <v>149</v>
          </cell>
          <cell r="F77">
            <v>157</v>
          </cell>
          <cell r="G77">
            <v>162</v>
          </cell>
          <cell r="H77">
            <v>100.5</v>
          </cell>
          <cell r="I77">
            <v>112.5</v>
          </cell>
          <cell r="J77">
            <v>97.4</v>
          </cell>
        </row>
        <row r="78">
          <cell r="A78" t="str">
            <v>Производство основных химических веществ, удобрений и азотных соединений, пластмасс и синтетического каучука в первичных формах</v>
          </cell>
          <cell r="B78" t="str">
            <v>20.1</v>
          </cell>
          <cell r="C78">
            <v>24</v>
          </cell>
          <cell r="D78">
            <v>23</v>
          </cell>
          <cell r="E78">
            <v>25</v>
          </cell>
          <cell r="F78">
            <v>25</v>
          </cell>
          <cell r="G78">
            <v>48</v>
          </cell>
          <cell r="H78">
            <v>103.7</v>
          </cell>
          <cell r="I78">
            <v>95.4</v>
          </cell>
          <cell r="J78">
            <v>51.9</v>
          </cell>
        </row>
        <row r="79">
          <cell r="A79" t="str">
            <v>Производство красок, лаков и аналогичных материалов для нанесения покрытий, полиграфических красок и мастик</v>
          </cell>
          <cell r="B79" t="str">
            <v>20.3</v>
          </cell>
          <cell r="C79">
            <v>6</v>
          </cell>
          <cell r="D79">
            <v>6</v>
          </cell>
          <cell r="E79">
            <v>6</v>
          </cell>
          <cell r="F79">
            <v>6</v>
          </cell>
          <cell r="G79">
            <v>6</v>
          </cell>
          <cell r="H79">
            <v>100</v>
          </cell>
          <cell r="I79">
            <v>94.4</v>
          </cell>
          <cell r="J79">
            <v>105.1</v>
          </cell>
        </row>
        <row r="80">
          <cell r="A80" t="str">
            <v>Производство прочих химических продуктов</v>
          </cell>
          <cell r="B80" t="str">
            <v>20.5</v>
          </cell>
          <cell r="C80">
            <v>138</v>
          </cell>
          <cell r="D80">
            <v>138</v>
          </cell>
          <cell r="E80">
            <v>118</v>
          </cell>
          <cell r="F80">
            <v>126</v>
          </cell>
          <cell r="G80">
            <v>108</v>
          </cell>
          <cell r="H80">
            <v>100</v>
          </cell>
          <cell r="I80">
            <v>117</v>
          </cell>
          <cell r="J80">
            <v>117.1</v>
          </cell>
        </row>
        <row r="81">
          <cell r="A81" t="str">
            <v>Производство резиновых и пластмассовых изделий</v>
          </cell>
          <cell r="B81" t="str">
            <v>22</v>
          </cell>
          <cell r="C81">
            <v>134</v>
          </cell>
          <cell r="D81">
            <v>134</v>
          </cell>
          <cell r="E81">
            <v>109</v>
          </cell>
          <cell r="F81">
            <v>136</v>
          </cell>
          <cell r="G81">
            <v>108</v>
          </cell>
          <cell r="H81">
            <v>100</v>
          </cell>
          <cell r="I81">
            <v>122.9</v>
          </cell>
          <cell r="J81">
            <v>126.3</v>
          </cell>
        </row>
        <row r="82">
          <cell r="A82" t="str">
            <v>Производство резиновых изделий</v>
          </cell>
          <cell r="B82" t="str">
            <v>22.1</v>
          </cell>
          <cell r="C82">
            <v>14</v>
          </cell>
          <cell r="D82">
            <v>14</v>
          </cell>
          <cell r="E82">
            <v>7</v>
          </cell>
          <cell r="F82">
            <v>14</v>
          </cell>
          <cell r="G82">
            <v>7</v>
          </cell>
          <cell r="H82">
            <v>100</v>
          </cell>
          <cell r="I82">
            <v>200</v>
          </cell>
          <cell r="J82">
            <v>200</v>
          </cell>
        </row>
        <row r="83">
          <cell r="A83" t="str">
            <v>Производство изделий из пластмасс</v>
          </cell>
          <cell r="B83" t="str">
            <v>22.2</v>
          </cell>
          <cell r="C83">
            <v>120</v>
          </cell>
          <cell r="D83">
            <v>120</v>
          </cell>
          <cell r="E83">
            <v>102</v>
          </cell>
          <cell r="F83">
            <v>122</v>
          </cell>
          <cell r="G83">
            <v>101</v>
          </cell>
          <cell r="H83">
            <v>100</v>
          </cell>
          <cell r="I83">
            <v>117.6</v>
          </cell>
          <cell r="J83">
            <v>121.2</v>
          </cell>
        </row>
        <row r="84">
          <cell r="A84" t="str">
            <v>Производство прочей неметаллической минеральной продукции</v>
          </cell>
          <cell r="B84" t="str">
            <v>23</v>
          </cell>
          <cell r="C84">
            <v>988</v>
          </cell>
          <cell r="D84">
            <v>992</v>
          </cell>
          <cell r="E84">
            <v>1291</v>
          </cell>
          <cell r="F84">
            <v>1076</v>
          </cell>
          <cell r="G84">
            <v>1313</v>
          </cell>
          <cell r="H84">
            <v>99.6</v>
          </cell>
          <cell r="I84">
            <v>76.599999999999994</v>
          </cell>
          <cell r="J84">
            <v>82</v>
          </cell>
        </row>
        <row r="85">
          <cell r="A85" t="str">
            <v>Производство стекла и изделий из стекла</v>
          </cell>
          <cell r="B85" t="str">
            <v>23.1</v>
          </cell>
          <cell r="C85">
            <v>2</v>
          </cell>
          <cell r="D85">
            <v>2</v>
          </cell>
          <cell r="E85">
            <v>5</v>
          </cell>
          <cell r="F85">
            <v>3</v>
          </cell>
          <cell r="G85">
            <v>2</v>
          </cell>
          <cell r="H85">
            <v>100</v>
          </cell>
          <cell r="I85">
            <v>40</v>
          </cell>
          <cell r="J85">
            <v>112</v>
          </cell>
        </row>
        <row r="86">
          <cell r="A86" t="str">
            <v>Производство строительных керамических материалов</v>
          </cell>
          <cell r="B86" t="str">
            <v>23.3</v>
          </cell>
          <cell r="C86">
            <v>3</v>
          </cell>
          <cell r="D86">
            <v>3</v>
          </cell>
          <cell r="E86">
            <v>45</v>
          </cell>
          <cell r="F86">
            <v>3</v>
          </cell>
          <cell r="G86">
            <v>45</v>
          </cell>
          <cell r="H86">
            <v>100</v>
          </cell>
          <cell r="I86">
            <v>6.7</v>
          </cell>
          <cell r="J86">
            <v>6.7</v>
          </cell>
        </row>
        <row r="87">
          <cell r="A87" t="str">
            <v>Производство цемента, извести и гипса</v>
          </cell>
          <cell r="B87" t="str">
            <v>23.5</v>
          </cell>
          <cell r="C87">
            <v>642</v>
          </cell>
          <cell r="D87">
            <v>631</v>
          </cell>
          <cell r="E87">
            <v>650</v>
          </cell>
          <cell r="F87">
            <v>657</v>
          </cell>
          <cell r="G87">
            <v>655</v>
          </cell>
          <cell r="H87">
            <v>101.8</v>
          </cell>
          <cell r="I87">
            <v>98.8</v>
          </cell>
          <cell r="J87">
            <v>100.2</v>
          </cell>
        </row>
        <row r="88">
          <cell r="A88" t="str">
            <v>Производство изделий из бетона, цемента и гипса</v>
          </cell>
          <cell r="B88" t="str">
            <v>23.6</v>
          </cell>
          <cell r="C88">
            <v>250</v>
          </cell>
          <cell r="D88">
            <v>266</v>
          </cell>
          <cell r="E88">
            <v>472</v>
          </cell>
          <cell r="F88">
            <v>326</v>
          </cell>
          <cell r="G88">
            <v>480</v>
          </cell>
          <cell r="H88">
            <v>93.8</v>
          </cell>
          <cell r="I88">
            <v>52.9</v>
          </cell>
          <cell r="J88">
            <v>67.8</v>
          </cell>
        </row>
        <row r="89">
          <cell r="A89" t="str">
            <v>Резка, обработка и отделка камня</v>
          </cell>
          <cell r="B89" t="str">
            <v>23.7</v>
          </cell>
          <cell r="C89">
            <v>60</v>
          </cell>
          <cell r="D89">
            <v>60</v>
          </cell>
          <cell r="E89">
            <v>67</v>
          </cell>
          <cell r="F89">
            <v>60</v>
          </cell>
          <cell r="G89">
            <v>56</v>
          </cell>
          <cell r="H89">
            <v>100</v>
          </cell>
          <cell r="I89">
            <v>89.6</v>
          </cell>
          <cell r="J89">
            <v>108</v>
          </cell>
        </row>
        <row r="90">
          <cell r="A90" t="str">
            <v>Производство абразивных и неметаллических минеральных изделий, не включенных в другие группировки</v>
          </cell>
          <cell r="B90" t="str">
            <v>23.9</v>
          </cell>
          <cell r="C90">
            <v>31</v>
          </cell>
          <cell r="D90">
            <v>31</v>
          </cell>
          <cell r="E90">
            <v>52</v>
          </cell>
          <cell r="F90">
            <v>28</v>
          </cell>
          <cell r="G90">
            <v>74</v>
          </cell>
          <cell r="H90">
            <v>102.1</v>
          </cell>
          <cell r="I90">
            <v>59.9</v>
          </cell>
          <cell r="J90">
            <v>38.299999999999997</v>
          </cell>
        </row>
        <row r="91">
          <cell r="A91" t="str">
            <v>Производство металлургическое</v>
          </cell>
          <cell r="B91" t="str">
            <v>24</v>
          </cell>
          <cell r="C91">
            <v>16</v>
          </cell>
          <cell r="D91">
            <v>16</v>
          </cell>
          <cell r="E91">
            <v>18</v>
          </cell>
          <cell r="F91">
            <v>18</v>
          </cell>
          <cell r="G91">
            <v>17</v>
          </cell>
          <cell r="H91">
            <v>100</v>
          </cell>
          <cell r="I91">
            <v>88.9</v>
          </cell>
          <cell r="J91">
            <v>106.5</v>
          </cell>
        </row>
        <row r="92">
          <cell r="A92" t="str">
            <v>Производство прочих стальных изделий первичной обработкой</v>
          </cell>
          <cell r="B92" t="str">
            <v>24.3</v>
          </cell>
          <cell r="C92">
            <v>8</v>
          </cell>
          <cell r="D92">
            <v>8</v>
          </cell>
          <cell r="E92">
            <v>11</v>
          </cell>
          <cell r="F92">
            <v>8</v>
          </cell>
          <cell r="G92">
            <v>11</v>
          </cell>
          <cell r="H92">
            <v>100</v>
          </cell>
          <cell r="I92">
            <v>72.7</v>
          </cell>
          <cell r="J92">
            <v>72.7</v>
          </cell>
        </row>
        <row r="93">
          <cell r="A93" t="str">
            <v>Производство основных драгоценных металлов и прочих цветных металлов, производство ядерного топлива</v>
          </cell>
          <cell r="B93" t="str">
            <v>24.4</v>
          </cell>
          <cell r="C93">
            <v>8</v>
          </cell>
          <cell r="D93">
            <v>8</v>
          </cell>
          <cell r="E93">
            <v>7</v>
          </cell>
          <cell r="F93">
            <v>10</v>
          </cell>
          <cell r="G93">
            <v>6</v>
          </cell>
          <cell r="H93">
            <v>100</v>
          </cell>
          <cell r="I93">
            <v>114.3</v>
          </cell>
          <cell r="J93">
            <v>171.4</v>
          </cell>
        </row>
        <row r="94">
          <cell r="A94" t="str">
            <v>Производство готовых металлических изделий, кроме машин и оборудования</v>
          </cell>
          <cell r="B94" t="str">
            <v>25</v>
          </cell>
          <cell r="C94">
            <v>349</v>
          </cell>
          <cell r="D94">
            <v>381</v>
          </cell>
          <cell r="E94">
            <v>326</v>
          </cell>
          <cell r="F94">
            <v>392</v>
          </cell>
          <cell r="G94">
            <v>343</v>
          </cell>
          <cell r="H94">
            <v>91.6</v>
          </cell>
          <cell r="I94">
            <v>107</v>
          </cell>
          <cell r="J94">
            <v>114.4</v>
          </cell>
        </row>
        <row r="95">
          <cell r="A95" t="str">
            <v>Производство строительных металлических конструкций и изделий</v>
          </cell>
          <cell r="B95" t="str">
            <v>25.1</v>
          </cell>
          <cell r="C95">
            <v>265</v>
          </cell>
          <cell r="D95">
            <v>272</v>
          </cell>
          <cell r="E95">
            <v>266</v>
          </cell>
          <cell r="F95">
            <v>288</v>
          </cell>
          <cell r="G95">
            <v>282</v>
          </cell>
          <cell r="H95">
            <v>97.4</v>
          </cell>
          <cell r="I95">
            <v>99.6</v>
          </cell>
          <cell r="J95">
            <v>101.9</v>
          </cell>
        </row>
        <row r="96">
          <cell r="A96" t="str">
            <v>Производство металлических цистерн, резервуаров и прочих емкостей</v>
          </cell>
          <cell r="B96" t="str">
            <v>25.2</v>
          </cell>
          <cell r="C96">
            <v>24</v>
          </cell>
          <cell r="D96">
            <v>24</v>
          </cell>
          <cell r="E96">
            <v>27</v>
          </cell>
          <cell r="F96">
            <v>35</v>
          </cell>
          <cell r="G96">
            <v>25</v>
          </cell>
          <cell r="H96">
            <v>100</v>
          </cell>
          <cell r="I96">
            <v>88.9</v>
          </cell>
          <cell r="J96">
            <v>136.1</v>
          </cell>
        </row>
        <row r="97">
          <cell r="A97" t="str">
            <v>Обработка металлов и нанесение покрытий на металлы; механическая обработка металлов</v>
          </cell>
          <cell r="B97" t="str">
            <v>25.6</v>
          </cell>
          <cell r="C97">
            <v>26</v>
          </cell>
          <cell r="D97">
            <v>26</v>
          </cell>
          <cell r="E97">
            <v>3</v>
          </cell>
          <cell r="F97">
            <v>26</v>
          </cell>
          <cell r="G97">
            <v>3</v>
          </cell>
          <cell r="H97">
            <v>100</v>
          </cell>
          <cell r="I97">
            <v>866.7</v>
          </cell>
          <cell r="J97">
            <v>866.7</v>
          </cell>
        </row>
        <row r="98">
          <cell r="A98" t="str">
            <v>Производство компьютеров, электронных и оптических изделий</v>
          </cell>
          <cell r="B98" t="str">
            <v>26</v>
          </cell>
          <cell r="C98">
            <v>1</v>
          </cell>
          <cell r="D98">
            <v>1</v>
          </cell>
          <cell r="E98">
            <v>2</v>
          </cell>
          <cell r="F98">
            <v>1</v>
          </cell>
          <cell r="G98">
            <v>1</v>
          </cell>
          <cell r="H98">
            <v>100</v>
          </cell>
          <cell r="I98">
            <v>50</v>
          </cell>
          <cell r="J98">
            <v>78.599999999999994</v>
          </cell>
        </row>
        <row r="99">
          <cell r="A99" t="str">
            <v>Производство компьютеров и периферийного оборудования</v>
          </cell>
          <cell r="B99" t="str">
            <v>26.2</v>
          </cell>
          <cell r="C99">
            <v>1</v>
          </cell>
          <cell r="D99">
            <v>1</v>
          </cell>
          <cell r="E99">
            <v>1</v>
          </cell>
          <cell r="F99">
            <v>1</v>
          </cell>
          <cell r="G99">
            <v>1</v>
          </cell>
          <cell r="H99">
            <v>100</v>
          </cell>
          <cell r="I99">
            <v>100</v>
          </cell>
          <cell r="J99">
            <v>100</v>
          </cell>
        </row>
        <row r="100">
          <cell r="A100" t="str">
            <v>Производство контрольно-измерительных и навигационных приборов и аппаратов; производство часов</v>
          </cell>
          <cell r="B100" t="str">
            <v>26.5</v>
          </cell>
          <cell r="C100" t="str">
            <v/>
          </cell>
          <cell r="D100" t="str">
            <v/>
          </cell>
          <cell r="E100">
            <v>1</v>
          </cell>
          <cell r="F100" t="str">
            <v/>
          </cell>
          <cell r="G100">
            <v>0</v>
          </cell>
          <cell r="H100" t="str">
            <v/>
          </cell>
          <cell r="I100" t="str">
            <v/>
          </cell>
          <cell r="J100" t="str">
            <v/>
          </cell>
        </row>
        <row r="101">
          <cell r="A101" t="str">
            <v>Производство электрического оборудования</v>
          </cell>
          <cell r="B101" t="str">
            <v>27</v>
          </cell>
          <cell r="C101">
            <v>5</v>
          </cell>
          <cell r="D101">
            <v>5</v>
          </cell>
          <cell r="E101">
            <v>8</v>
          </cell>
          <cell r="F101">
            <v>6</v>
          </cell>
          <cell r="G101">
            <v>7</v>
          </cell>
          <cell r="H101">
            <v>100</v>
          </cell>
          <cell r="I101">
            <v>62.5</v>
          </cell>
          <cell r="J101">
            <v>85.9</v>
          </cell>
        </row>
        <row r="102">
          <cell r="A102" t="str">
            <v>Производство электродвигателей, генераторов, трансформаторов и распределительных устройств, а также контрольно-измерительной аппаратуры</v>
          </cell>
          <cell r="B102" t="str">
            <v>27.1</v>
          </cell>
          <cell r="C102">
            <v>1</v>
          </cell>
          <cell r="D102">
            <v>1</v>
          </cell>
          <cell r="E102" t="str">
            <v/>
          </cell>
          <cell r="F102">
            <v>1</v>
          </cell>
          <cell r="G102" t="str">
            <v/>
          </cell>
          <cell r="H102">
            <v>100</v>
          </cell>
          <cell r="I102" t="str">
            <v/>
          </cell>
          <cell r="J102" t="str">
            <v/>
          </cell>
        </row>
        <row r="103">
          <cell r="A103" t="str">
            <v>Производство электрических ламп и осветительного оборудования</v>
          </cell>
          <cell r="B103" t="str">
            <v>27.4</v>
          </cell>
          <cell r="C103">
            <v>4</v>
          </cell>
          <cell r="D103">
            <v>4</v>
          </cell>
          <cell r="E103" t="str">
            <v/>
          </cell>
          <cell r="F103">
            <v>4</v>
          </cell>
          <cell r="G103" t="str">
            <v/>
          </cell>
          <cell r="H103">
            <v>100</v>
          </cell>
          <cell r="I103" t="str">
            <v/>
          </cell>
          <cell r="J103" t="str">
            <v/>
          </cell>
        </row>
        <row r="104">
          <cell r="A104" t="str">
            <v>Производство прочего электрического оборудования</v>
          </cell>
          <cell r="B104" t="str">
            <v>27.9</v>
          </cell>
          <cell r="C104" t="str">
            <v/>
          </cell>
          <cell r="D104" t="str">
            <v/>
          </cell>
          <cell r="E104">
            <v>8</v>
          </cell>
          <cell r="F104">
            <v>1</v>
          </cell>
          <cell r="G104">
            <v>7</v>
          </cell>
          <cell r="H104" t="str">
            <v/>
          </cell>
          <cell r="I104" t="str">
            <v/>
          </cell>
          <cell r="J104">
            <v>17.899999999999999</v>
          </cell>
        </row>
        <row r="105">
          <cell r="A105" t="str">
            <v>Производство машин и оборудования, не включенных в другие группировки</v>
          </cell>
          <cell r="B105" t="str">
            <v>28</v>
          </cell>
          <cell r="C105">
            <v>7</v>
          </cell>
          <cell r="D105">
            <v>7</v>
          </cell>
          <cell r="E105">
            <v>7</v>
          </cell>
          <cell r="F105">
            <v>7</v>
          </cell>
          <cell r="G105">
            <v>7</v>
          </cell>
          <cell r="H105">
            <v>100</v>
          </cell>
          <cell r="I105">
            <v>100</v>
          </cell>
          <cell r="J105">
            <v>100</v>
          </cell>
        </row>
        <row r="106">
          <cell r="A106" t="str">
            <v>Производство машин и оборудования общего назначения</v>
          </cell>
          <cell r="B106" t="str">
            <v>28.1</v>
          </cell>
          <cell r="C106">
            <v>1</v>
          </cell>
          <cell r="D106">
            <v>1</v>
          </cell>
          <cell r="E106">
            <v>1</v>
          </cell>
          <cell r="F106">
            <v>1</v>
          </cell>
          <cell r="G106">
            <v>1</v>
          </cell>
          <cell r="H106">
            <v>100</v>
          </cell>
          <cell r="I106">
            <v>100</v>
          </cell>
          <cell r="J106">
            <v>100</v>
          </cell>
        </row>
        <row r="107">
          <cell r="A107" t="str">
            <v>Производство прочих машин и оборудования общего назначения</v>
          </cell>
          <cell r="B107" t="str">
            <v>28.2</v>
          </cell>
          <cell r="C107" t="str">
            <v/>
          </cell>
          <cell r="D107" t="str">
            <v/>
          </cell>
          <cell r="E107">
            <v>2</v>
          </cell>
          <cell r="F107" t="str">
            <v/>
          </cell>
          <cell r="G107">
            <v>2</v>
          </cell>
          <cell r="H107" t="str">
            <v/>
          </cell>
          <cell r="I107" t="str">
            <v/>
          </cell>
          <cell r="J107" t="str">
            <v/>
          </cell>
        </row>
        <row r="108">
          <cell r="A108" t="str">
            <v>Производство прочих машин специального назначения</v>
          </cell>
          <cell r="B108" t="str">
            <v>28.9</v>
          </cell>
          <cell r="C108">
            <v>6</v>
          </cell>
          <cell r="D108">
            <v>6</v>
          </cell>
          <cell r="E108">
            <v>4</v>
          </cell>
          <cell r="F108">
            <v>6</v>
          </cell>
          <cell r="G108">
            <v>4</v>
          </cell>
          <cell r="H108">
            <v>100</v>
          </cell>
          <cell r="I108">
            <v>150</v>
          </cell>
          <cell r="J108">
            <v>150</v>
          </cell>
        </row>
        <row r="109">
          <cell r="A109" t="str">
            <v>Производство автотранспортных средств, прицепов и полуприцепов</v>
          </cell>
          <cell r="B109" t="str">
            <v>29</v>
          </cell>
          <cell r="C109">
            <v>12</v>
          </cell>
          <cell r="D109">
            <v>12</v>
          </cell>
          <cell r="E109">
            <v>12</v>
          </cell>
          <cell r="F109">
            <v>14</v>
          </cell>
          <cell r="G109">
            <v>13</v>
          </cell>
          <cell r="H109">
            <v>100</v>
          </cell>
          <cell r="I109">
            <v>100</v>
          </cell>
          <cell r="J109">
            <v>104.2</v>
          </cell>
        </row>
        <row r="110">
          <cell r="A110" t="str">
            <v>Производство автотранспортных средств</v>
          </cell>
          <cell r="B110" t="str">
            <v>29.1</v>
          </cell>
          <cell r="C110">
            <v>12</v>
          </cell>
          <cell r="D110">
            <v>12</v>
          </cell>
          <cell r="E110">
            <v>11</v>
          </cell>
          <cell r="F110">
            <v>12</v>
          </cell>
          <cell r="G110">
            <v>11</v>
          </cell>
          <cell r="H110">
            <v>100</v>
          </cell>
          <cell r="I110">
            <v>109.1</v>
          </cell>
          <cell r="J110">
            <v>109.1</v>
          </cell>
        </row>
        <row r="111">
          <cell r="A111" t="str">
            <v>Производство кузовов для автотранспортных средств; производство прицепов и полуприцепов</v>
          </cell>
          <cell r="B111" t="str">
            <v>29.2</v>
          </cell>
          <cell r="C111" t="str">
            <v/>
          </cell>
          <cell r="D111" t="str">
            <v/>
          </cell>
          <cell r="E111">
            <v>1</v>
          </cell>
          <cell r="F111">
            <v>2</v>
          </cell>
          <cell r="G111">
            <v>2</v>
          </cell>
          <cell r="H111" t="str">
            <v/>
          </cell>
          <cell r="I111" t="str">
            <v/>
          </cell>
          <cell r="J111">
            <v>77.3</v>
          </cell>
        </row>
        <row r="112">
          <cell r="A112" t="str">
            <v>Производство прочих транспортных средств и оборудования</v>
          </cell>
          <cell r="B112" t="str">
            <v>30</v>
          </cell>
          <cell r="C112">
            <v>37</v>
          </cell>
          <cell r="D112">
            <v>37</v>
          </cell>
          <cell r="E112">
            <v>33</v>
          </cell>
          <cell r="F112">
            <v>43</v>
          </cell>
          <cell r="G112">
            <v>33</v>
          </cell>
          <cell r="H112">
            <v>100.8</v>
          </cell>
          <cell r="I112">
            <v>112.1</v>
          </cell>
          <cell r="J112">
            <v>129.9</v>
          </cell>
        </row>
        <row r="113">
          <cell r="A113" t="str">
            <v>Производство железнодорожных локомотивов и подвижного состава</v>
          </cell>
          <cell r="B113" t="str">
            <v>30.2</v>
          </cell>
          <cell r="C113">
            <v>5</v>
          </cell>
          <cell r="D113">
            <v>5</v>
          </cell>
          <cell r="E113">
            <v>6</v>
          </cell>
          <cell r="F113">
            <v>6</v>
          </cell>
          <cell r="G113">
            <v>6</v>
          </cell>
          <cell r="H113">
            <v>100</v>
          </cell>
          <cell r="I113">
            <v>83.3</v>
          </cell>
          <cell r="J113">
            <v>100</v>
          </cell>
        </row>
        <row r="114">
          <cell r="A114" t="str">
            <v>Производство мебели</v>
          </cell>
          <cell r="B114" t="str">
            <v>31</v>
          </cell>
          <cell r="C114">
            <v>80</v>
          </cell>
          <cell r="D114">
            <v>80</v>
          </cell>
          <cell r="E114">
            <v>80</v>
          </cell>
          <cell r="F114">
            <v>73</v>
          </cell>
          <cell r="G114">
            <v>82</v>
          </cell>
          <cell r="H114">
            <v>100</v>
          </cell>
          <cell r="I114">
            <v>100</v>
          </cell>
          <cell r="J114">
            <v>89.3</v>
          </cell>
        </row>
        <row r="115">
          <cell r="A115" t="str">
            <v>Производство мебели</v>
          </cell>
          <cell r="B115" t="str">
            <v>31.0</v>
          </cell>
          <cell r="C115">
            <v>80</v>
          </cell>
          <cell r="D115">
            <v>80</v>
          </cell>
          <cell r="E115">
            <v>80</v>
          </cell>
          <cell r="F115">
            <v>73</v>
          </cell>
          <cell r="G115">
            <v>82</v>
          </cell>
          <cell r="H115">
            <v>100</v>
          </cell>
          <cell r="I115">
            <v>100</v>
          </cell>
          <cell r="J115">
            <v>89.3</v>
          </cell>
        </row>
        <row r="116">
          <cell r="A116" t="str">
            <v>Производство прочих готовых изделий</v>
          </cell>
          <cell r="B116" t="str">
            <v>32</v>
          </cell>
          <cell r="C116">
            <v>282</v>
          </cell>
          <cell r="D116">
            <v>280</v>
          </cell>
          <cell r="E116">
            <v>258</v>
          </cell>
          <cell r="F116">
            <v>285</v>
          </cell>
          <cell r="G116">
            <v>246</v>
          </cell>
          <cell r="H116">
            <v>100.7</v>
          </cell>
          <cell r="I116">
            <v>109</v>
          </cell>
          <cell r="J116">
            <v>115.9</v>
          </cell>
        </row>
        <row r="117">
          <cell r="A117" t="str">
            <v>Производство ювелирных изделий, бижутерии и подобных товаров</v>
          </cell>
          <cell r="B117" t="str">
            <v>32.1</v>
          </cell>
          <cell r="C117">
            <v>181</v>
          </cell>
          <cell r="D117">
            <v>185</v>
          </cell>
          <cell r="E117">
            <v>158</v>
          </cell>
          <cell r="F117">
            <v>185</v>
          </cell>
          <cell r="G117">
            <v>165</v>
          </cell>
          <cell r="H117">
            <v>97.8</v>
          </cell>
          <cell r="I117">
            <v>114.6</v>
          </cell>
          <cell r="J117">
            <v>111.6</v>
          </cell>
        </row>
        <row r="118">
          <cell r="A118" t="str">
            <v>Производство спортивных товаров</v>
          </cell>
          <cell r="B118" t="str">
            <v>32.3</v>
          </cell>
          <cell r="C118">
            <v>10</v>
          </cell>
          <cell r="D118">
            <v>10</v>
          </cell>
          <cell r="E118" t="str">
            <v/>
          </cell>
          <cell r="F118">
            <v>9</v>
          </cell>
          <cell r="G118">
            <v>0</v>
          </cell>
          <cell r="H118">
            <v>100</v>
          </cell>
          <cell r="I118" t="str">
            <v/>
          </cell>
          <cell r="J118">
            <v>1853.8</v>
          </cell>
        </row>
        <row r="119">
          <cell r="A119" t="str">
            <v>Производство игр и игрушек</v>
          </cell>
          <cell r="B119" t="str">
            <v>32.4</v>
          </cell>
          <cell r="C119" t="str">
            <v/>
          </cell>
          <cell r="D119" t="str">
            <v/>
          </cell>
          <cell r="E119">
            <v>1</v>
          </cell>
          <cell r="F119">
            <v>0</v>
          </cell>
          <cell r="G119">
            <v>0</v>
          </cell>
          <cell r="H119" t="str">
            <v/>
          </cell>
          <cell r="I119" t="str">
            <v/>
          </cell>
          <cell r="J119">
            <v>133.30000000000001</v>
          </cell>
        </row>
        <row r="120">
          <cell r="A120" t="str">
            <v>Производство изделий, не включенных в другие группировки</v>
          </cell>
          <cell r="B120" t="str">
            <v>32.9</v>
          </cell>
          <cell r="C120">
            <v>91</v>
          </cell>
          <cell r="D120">
            <v>85</v>
          </cell>
          <cell r="E120">
            <v>99</v>
          </cell>
          <cell r="F120">
            <v>92</v>
          </cell>
          <cell r="G120">
            <v>80</v>
          </cell>
          <cell r="H120">
            <v>107.1</v>
          </cell>
          <cell r="I120">
            <v>91.2</v>
          </cell>
          <cell r="J120">
            <v>114.4</v>
          </cell>
        </row>
        <row r="121">
          <cell r="A121" t="str">
            <v>Ремонт и монтаж машин и оборудования</v>
          </cell>
          <cell r="B121" t="str">
            <v>33</v>
          </cell>
          <cell r="C121">
            <v>1805</v>
          </cell>
          <cell r="D121">
            <v>1838</v>
          </cell>
          <cell r="E121">
            <v>3162</v>
          </cell>
          <cell r="F121">
            <v>1948</v>
          </cell>
          <cell r="G121">
            <v>3020</v>
          </cell>
          <cell r="H121">
            <v>98.2</v>
          </cell>
          <cell r="I121">
            <v>57.1</v>
          </cell>
          <cell r="J121">
            <v>64.5</v>
          </cell>
        </row>
        <row r="122">
          <cell r="A122" t="str">
            <v>Ремонт и монтаж металлических изделий, машин и оборудования</v>
          </cell>
          <cell r="B122" t="str">
            <v>33.1</v>
          </cell>
          <cell r="C122">
            <v>1790</v>
          </cell>
          <cell r="D122">
            <v>1823</v>
          </cell>
          <cell r="E122">
            <v>3157</v>
          </cell>
          <cell r="F122">
            <v>1934</v>
          </cell>
          <cell r="G122">
            <v>3015</v>
          </cell>
          <cell r="H122">
            <v>98.2</v>
          </cell>
          <cell r="I122">
            <v>56.7</v>
          </cell>
          <cell r="J122">
            <v>64.099999999999994</v>
          </cell>
        </row>
        <row r="123">
          <cell r="A123" t="str">
            <v>Монтаж промышленных машин и оборудования</v>
          </cell>
          <cell r="B123" t="str">
            <v>33.2</v>
          </cell>
          <cell r="C123">
            <v>14</v>
          </cell>
          <cell r="D123">
            <v>14</v>
          </cell>
          <cell r="E123">
            <v>5</v>
          </cell>
          <cell r="F123">
            <v>14</v>
          </cell>
          <cell r="G123">
            <v>5</v>
          </cell>
          <cell r="H123">
            <v>100</v>
          </cell>
          <cell r="I123">
            <v>288</v>
          </cell>
          <cell r="J123">
            <v>266.10000000000002</v>
          </cell>
        </row>
        <row r="124">
          <cell r="A124" t="str">
            <v>ОБЕСПЕЧЕНИЕ ЭЛЕКТРИЧЕСКОЙ ЭНЕРГИЕЙ, ГАЗОМ И ПАРОМ; КОНДИЦИОНИРОВАНИЕ ВОЗДУХА</v>
          </cell>
          <cell r="B124" t="str">
            <v>D</v>
          </cell>
          <cell r="C124">
            <v>23764</v>
          </cell>
          <cell r="D124">
            <v>23780</v>
          </cell>
          <cell r="E124">
            <v>23986</v>
          </cell>
          <cell r="F124">
            <v>23973</v>
          </cell>
          <cell r="G124">
            <v>24642</v>
          </cell>
          <cell r="H124">
            <v>99.9</v>
          </cell>
          <cell r="I124">
            <v>99.1</v>
          </cell>
          <cell r="J124">
            <v>97.3</v>
          </cell>
        </row>
        <row r="125">
          <cell r="A125" t="str">
            <v>Обеспечение электрической энергией, газом и паром; кондиционирование воздуха</v>
          </cell>
          <cell r="B125" t="str">
            <v>35</v>
          </cell>
          <cell r="C125">
            <v>23764</v>
          </cell>
          <cell r="D125">
            <v>23780</v>
          </cell>
          <cell r="E125">
            <v>23986</v>
          </cell>
          <cell r="F125">
            <v>23973</v>
          </cell>
          <cell r="G125">
            <v>24642</v>
          </cell>
          <cell r="H125">
            <v>99.9</v>
          </cell>
          <cell r="I125">
            <v>99.1</v>
          </cell>
          <cell r="J125">
            <v>97.3</v>
          </cell>
        </row>
        <row r="126">
          <cell r="A126" t="str">
            <v>Производство, передача и распределение электроэнергии</v>
          </cell>
          <cell r="B126" t="str">
            <v>35.1</v>
          </cell>
          <cell r="C126">
            <v>9762</v>
          </cell>
          <cell r="D126">
            <v>9857</v>
          </cell>
          <cell r="E126">
            <v>9845</v>
          </cell>
          <cell r="F126">
            <v>9978</v>
          </cell>
          <cell r="G126">
            <v>10354</v>
          </cell>
          <cell r="H126">
            <v>99</v>
          </cell>
          <cell r="I126">
            <v>99.2</v>
          </cell>
          <cell r="J126">
            <v>96.4</v>
          </cell>
        </row>
        <row r="127">
          <cell r="A127" t="str">
            <v>Производство и распределение газообразного топлива</v>
          </cell>
          <cell r="B127" t="str">
            <v>35.2</v>
          </cell>
          <cell r="C127">
            <v>1198</v>
          </cell>
          <cell r="D127">
            <v>1205</v>
          </cell>
          <cell r="E127">
            <v>1166</v>
          </cell>
          <cell r="F127">
            <v>1206</v>
          </cell>
          <cell r="G127">
            <v>1176</v>
          </cell>
          <cell r="H127">
            <v>99.4</v>
          </cell>
          <cell r="I127">
            <v>102.7</v>
          </cell>
          <cell r="J127">
            <v>102.6</v>
          </cell>
        </row>
        <row r="128">
          <cell r="A128" t="str">
            <v>Производство, передача и распределение пара и горячей воды; кондиционирование воздуха</v>
          </cell>
          <cell r="B128" t="str">
            <v>35.3</v>
          </cell>
          <cell r="C128">
            <v>12804</v>
          </cell>
          <cell r="D128">
            <v>12717</v>
          </cell>
          <cell r="E128">
            <v>12975</v>
          </cell>
          <cell r="F128">
            <v>12788</v>
          </cell>
          <cell r="G128">
            <v>13112</v>
          </cell>
          <cell r="H128">
            <v>100.7</v>
          </cell>
          <cell r="I128">
            <v>98.7</v>
          </cell>
          <cell r="J128">
            <v>97.5</v>
          </cell>
        </row>
        <row r="129">
          <cell r="A129" t="str">
            <v>ВОДОСНАБЖЕНИЕ; ВОДООТВЕДЕНИЕ, ОРГАНИЗАЦИЯ СБОРА И УТИЛИЗАЦИИ ОТХОДОВ, ДЕЯТЕЛЬНОСТЬ ПО ЛИКВИДАЦИИ ЗАГРЯЗНЕНИЙ</v>
          </cell>
          <cell r="B129" t="str">
            <v>E</v>
          </cell>
          <cell r="C129">
            <v>3660</v>
          </cell>
          <cell r="D129">
            <v>3622</v>
          </cell>
          <cell r="E129">
            <v>3712</v>
          </cell>
          <cell r="F129">
            <v>3709</v>
          </cell>
          <cell r="G129">
            <v>3723</v>
          </cell>
          <cell r="H129">
            <v>101.1</v>
          </cell>
          <cell r="I129">
            <v>98.6</v>
          </cell>
          <cell r="J129">
            <v>99.6</v>
          </cell>
        </row>
        <row r="130">
          <cell r="A130" t="str">
            <v>Забор, очистка и распределение воды</v>
          </cell>
          <cell r="B130" t="str">
            <v>36</v>
          </cell>
          <cell r="C130">
            <v>1493</v>
          </cell>
          <cell r="D130">
            <v>1496</v>
          </cell>
          <cell r="E130">
            <v>1563</v>
          </cell>
          <cell r="F130">
            <v>1529</v>
          </cell>
          <cell r="G130">
            <v>1581</v>
          </cell>
          <cell r="H130">
            <v>99.8</v>
          </cell>
          <cell r="I130">
            <v>95.6</v>
          </cell>
          <cell r="J130">
            <v>96.7</v>
          </cell>
        </row>
        <row r="131">
          <cell r="A131" t="str">
            <v>Забор, очистка и распределение воды</v>
          </cell>
          <cell r="B131" t="str">
            <v>36.0</v>
          </cell>
          <cell r="C131">
            <v>1493</v>
          </cell>
          <cell r="D131">
            <v>1496</v>
          </cell>
          <cell r="E131">
            <v>1563</v>
          </cell>
          <cell r="F131">
            <v>1529</v>
          </cell>
          <cell r="G131">
            <v>1581</v>
          </cell>
          <cell r="H131">
            <v>99.8</v>
          </cell>
          <cell r="I131">
            <v>95.6</v>
          </cell>
          <cell r="J131">
            <v>96.7</v>
          </cell>
        </row>
        <row r="132">
          <cell r="A132" t="str">
            <v>Сбор и обработка сточных вод</v>
          </cell>
          <cell r="B132" t="str">
            <v>37</v>
          </cell>
          <cell r="C132">
            <v>1555</v>
          </cell>
          <cell r="D132">
            <v>1527</v>
          </cell>
          <cell r="E132">
            <v>1620</v>
          </cell>
          <cell r="F132">
            <v>1583</v>
          </cell>
          <cell r="G132">
            <v>1634</v>
          </cell>
          <cell r="H132">
            <v>101.8</v>
          </cell>
          <cell r="I132">
            <v>96</v>
          </cell>
          <cell r="J132">
            <v>96.9</v>
          </cell>
        </row>
        <row r="133">
          <cell r="A133" t="str">
            <v>Сбор и обработка сточных вод</v>
          </cell>
          <cell r="B133" t="str">
            <v>37.0</v>
          </cell>
          <cell r="C133">
            <v>1555</v>
          </cell>
          <cell r="D133">
            <v>1527</v>
          </cell>
          <cell r="E133">
            <v>1620</v>
          </cell>
          <cell r="F133">
            <v>1583</v>
          </cell>
          <cell r="G133">
            <v>1634</v>
          </cell>
          <cell r="H133">
            <v>101.8</v>
          </cell>
          <cell r="I133">
            <v>96</v>
          </cell>
          <cell r="J133">
            <v>96.9</v>
          </cell>
        </row>
        <row r="134">
          <cell r="A134" t="str">
            <v>Сбор, обработка и утилизация отходов; обработка вторичного сырья</v>
          </cell>
          <cell r="B134" t="str">
            <v>38</v>
          </cell>
          <cell r="C134">
            <v>609</v>
          </cell>
          <cell r="D134">
            <v>595</v>
          </cell>
          <cell r="E134">
            <v>529</v>
          </cell>
          <cell r="F134">
            <v>595</v>
          </cell>
          <cell r="G134">
            <v>506</v>
          </cell>
          <cell r="H134">
            <v>102.3</v>
          </cell>
          <cell r="I134">
            <v>115.1</v>
          </cell>
          <cell r="J134">
            <v>117.4</v>
          </cell>
        </row>
        <row r="135">
          <cell r="A135" t="str">
            <v>Сбор отходов</v>
          </cell>
          <cell r="B135" t="str">
            <v>38.1</v>
          </cell>
          <cell r="C135">
            <v>523</v>
          </cell>
          <cell r="D135">
            <v>512</v>
          </cell>
          <cell r="E135">
            <v>443</v>
          </cell>
          <cell r="F135">
            <v>513</v>
          </cell>
          <cell r="G135">
            <v>426</v>
          </cell>
          <cell r="H135">
            <v>102</v>
          </cell>
          <cell r="I135">
            <v>118</v>
          </cell>
          <cell r="J135">
            <v>120.3</v>
          </cell>
        </row>
        <row r="136">
          <cell r="A136" t="str">
            <v>Обработка и утилизация отходов</v>
          </cell>
          <cell r="B136" t="str">
            <v>38.2</v>
          </cell>
          <cell r="C136">
            <v>25</v>
          </cell>
          <cell r="D136">
            <v>23</v>
          </cell>
          <cell r="E136">
            <v>14</v>
          </cell>
          <cell r="F136">
            <v>22</v>
          </cell>
          <cell r="G136">
            <v>13</v>
          </cell>
          <cell r="H136">
            <v>108.7</v>
          </cell>
          <cell r="I136">
            <v>178.6</v>
          </cell>
          <cell r="J136">
            <v>167.7</v>
          </cell>
        </row>
        <row r="137">
          <cell r="A137" t="str">
            <v>Деятельность по обработке вторичного сырья</v>
          </cell>
          <cell r="B137" t="str">
            <v>38.3</v>
          </cell>
          <cell r="C137">
            <v>61</v>
          </cell>
          <cell r="D137">
            <v>60</v>
          </cell>
          <cell r="E137">
            <v>72</v>
          </cell>
          <cell r="F137">
            <v>60</v>
          </cell>
          <cell r="G137">
            <v>67</v>
          </cell>
          <cell r="H137">
            <v>101.7</v>
          </cell>
          <cell r="I137">
            <v>84.7</v>
          </cell>
          <cell r="J137">
            <v>89.3</v>
          </cell>
        </row>
        <row r="138">
          <cell r="A138" t="str">
            <v>Предоставление услуг в области ликвидации последствий загрязнений и прочих услуг, связанных с удалением отходов</v>
          </cell>
          <cell r="B138" t="str">
            <v>39</v>
          </cell>
          <cell r="C138">
            <v>3</v>
          </cell>
          <cell r="D138">
            <v>3</v>
          </cell>
          <cell r="E138" t="str">
            <v/>
          </cell>
          <cell r="F138">
            <v>3</v>
          </cell>
          <cell r="G138">
            <v>2</v>
          </cell>
          <cell r="H138">
            <v>100</v>
          </cell>
          <cell r="I138" t="str">
            <v/>
          </cell>
          <cell r="J138">
            <v>155</v>
          </cell>
        </row>
        <row r="139">
          <cell r="A139" t="str">
            <v>Предоставление услуг в области ликвидации последствий загрязнений и прочих услуг, связанных с удалением отходов</v>
          </cell>
          <cell r="B139" t="str">
            <v>39.0</v>
          </cell>
          <cell r="C139">
            <v>3</v>
          </cell>
          <cell r="D139">
            <v>3</v>
          </cell>
          <cell r="E139" t="str">
            <v/>
          </cell>
          <cell r="F139">
            <v>3</v>
          </cell>
          <cell r="G139">
            <v>2</v>
          </cell>
          <cell r="H139">
            <v>100</v>
          </cell>
          <cell r="I139" t="str">
            <v/>
          </cell>
          <cell r="J139">
            <v>155</v>
          </cell>
        </row>
        <row r="140">
          <cell r="A140" t="str">
            <v>СТРОИТЕЛЬСТВО</v>
          </cell>
          <cell r="B140" t="str">
            <v>F</v>
          </cell>
          <cell r="C140">
            <v>45875</v>
          </cell>
          <cell r="D140">
            <v>46124</v>
          </cell>
          <cell r="E140">
            <v>37798</v>
          </cell>
          <cell r="F140">
            <v>41128</v>
          </cell>
          <cell r="G140">
            <v>36846</v>
          </cell>
          <cell r="H140">
            <v>99.5</v>
          </cell>
          <cell r="I140">
            <v>121.4</v>
          </cell>
          <cell r="J140">
            <v>111.6</v>
          </cell>
        </row>
        <row r="141">
          <cell r="A141" t="str">
            <v>Строительство зданий</v>
          </cell>
          <cell r="B141" t="str">
            <v>41</v>
          </cell>
          <cell r="C141">
            <v>11620</v>
          </cell>
          <cell r="D141">
            <v>11592</v>
          </cell>
          <cell r="E141">
            <v>11362</v>
          </cell>
          <cell r="F141">
            <v>11262</v>
          </cell>
          <cell r="G141">
            <v>13863</v>
          </cell>
          <cell r="H141">
            <v>100.2</v>
          </cell>
          <cell r="I141">
            <v>102.3</v>
          </cell>
          <cell r="J141">
            <v>81.2</v>
          </cell>
        </row>
        <row r="142">
          <cell r="A142" t="str">
            <v>Разработка строительных проектов</v>
          </cell>
          <cell r="B142" t="str">
            <v>41.1</v>
          </cell>
          <cell r="C142">
            <v>12</v>
          </cell>
          <cell r="D142">
            <v>12</v>
          </cell>
          <cell r="E142">
            <v>16</v>
          </cell>
          <cell r="F142">
            <v>9</v>
          </cell>
          <cell r="G142">
            <v>21</v>
          </cell>
          <cell r="H142">
            <v>100</v>
          </cell>
          <cell r="I142">
            <v>75</v>
          </cell>
          <cell r="J142">
            <v>43.2</v>
          </cell>
        </row>
        <row r="143">
          <cell r="A143" t="str">
            <v>Строительство жилых и нежилых зданий</v>
          </cell>
          <cell r="B143" t="str">
            <v>41.2</v>
          </cell>
          <cell r="C143">
            <v>11608</v>
          </cell>
          <cell r="D143">
            <v>11580</v>
          </cell>
          <cell r="E143">
            <v>11346</v>
          </cell>
          <cell r="F143">
            <v>11253</v>
          </cell>
          <cell r="G143">
            <v>13842</v>
          </cell>
          <cell r="H143">
            <v>100.2</v>
          </cell>
          <cell r="I143">
            <v>102.3</v>
          </cell>
          <cell r="J143">
            <v>81.3</v>
          </cell>
        </row>
        <row r="144">
          <cell r="A144" t="str">
            <v>Строительство инженерных сооружений</v>
          </cell>
          <cell r="B144" t="str">
            <v>42</v>
          </cell>
          <cell r="C144">
            <v>23738</v>
          </cell>
          <cell r="D144">
            <v>23978</v>
          </cell>
          <cell r="E144">
            <v>17538</v>
          </cell>
          <cell r="F144">
            <v>19834</v>
          </cell>
          <cell r="G144">
            <v>15115</v>
          </cell>
          <cell r="H144">
            <v>99</v>
          </cell>
          <cell r="I144">
            <v>135.30000000000001</v>
          </cell>
          <cell r="J144">
            <v>131.19999999999999</v>
          </cell>
        </row>
        <row r="145">
          <cell r="A145" t="str">
            <v>Строительство автомобильных и железных дорог</v>
          </cell>
          <cell r="B145" t="str">
            <v>42.1</v>
          </cell>
          <cell r="C145">
            <v>3039</v>
          </cell>
          <cell r="D145">
            <v>3335</v>
          </cell>
          <cell r="E145">
            <v>3141</v>
          </cell>
          <cell r="F145">
            <v>3172</v>
          </cell>
          <cell r="G145">
            <v>3134</v>
          </cell>
          <cell r="H145">
            <v>91.1</v>
          </cell>
          <cell r="I145">
            <v>96.7</v>
          </cell>
          <cell r="J145">
            <v>101.2</v>
          </cell>
        </row>
        <row r="146">
          <cell r="A146" t="str">
            <v>Строительство инженерных коммуникаций</v>
          </cell>
          <cell r="B146" t="str">
            <v>42.2</v>
          </cell>
          <cell r="C146">
            <v>18826</v>
          </cell>
          <cell r="D146">
            <v>18759</v>
          </cell>
          <cell r="E146">
            <v>12395</v>
          </cell>
          <cell r="F146">
            <v>14922</v>
          </cell>
          <cell r="G146">
            <v>10220</v>
          </cell>
          <cell r="H146">
            <v>100.4</v>
          </cell>
          <cell r="I146">
            <v>151.9</v>
          </cell>
          <cell r="J146">
            <v>146</v>
          </cell>
        </row>
        <row r="147">
          <cell r="A147" t="str">
            <v>Строительство прочих инженерных сооружений</v>
          </cell>
          <cell r="B147" t="str">
            <v>42.9</v>
          </cell>
          <cell r="C147">
            <v>1873</v>
          </cell>
          <cell r="D147">
            <v>1884</v>
          </cell>
          <cell r="E147">
            <v>2002</v>
          </cell>
          <cell r="F147">
            <v>1740</v>
          </cell>
          <cell r="G147">
            <v>1761</v>
          </cell>
          <cell r="H147">
            <v>99.5</v>
          </cell>
          <cell r="I147">
            <v>93.6</v>
          </cell>
          <cell r="J147">
            <v>98.8</v>
          </cell>
        </row>
        <row r="148">
          <cell r="A148" t="str">
            <v>Работы строительные специализированные</v>
          </cell>
          <cell r="B148" t="str">
            <v>43</v>
          </cell>
          <cell r="C148">
            <v>10518</v>
          </cell>
          <cell r="D148">
            <v>10554</v>
          </cell>
          <cell r="E148">
            <v>8898</v>
          </cell>
          <cell r="F148">
            <v>10032</v>
          </cell>
          <cell r="G148">
            <v>7868</v>
          </cell>
          <cell r="H148">
            <v>99.7</v>
          </cell>
          <cell r="I148">
            <v>118.2</v>
          </cell>
          <cell r="J148">
            <v>127.5</v>
          </cell>
        </row>
        <row r="149">
          <cell r="A149" t="str">
            <v>Разборка и снос зданий, подготовка строительного участка</v>
          </cell>
          <cell r="B149" t="str">
            <v>43.1</v>
          </cell>
          <cell r="C149">
            <v>5248</v>
          </cell>
          <cell r="D149">
            <v>5229</v>
          </cell>
          <cell r="E149">
            <v>4616</v>
          </cell>
          <cell r="F149">
            <v>4906</v>
          </cell>
          <cell r="G149">
            <v>4133</v>
          </cell>
          <cell r="H149">
            <v>100.4</v>
          </cell>
          <cell r="I149">
            <v>113.7</v>
          </cell>
          <cell r="J149">
            <v>118.7</v>
          </cell>
        </row>
        <row r="150">
          <cell r="A150" t="str">
            <v>Производство электромонтажных, санитарно-технических и прочих строительно-монтажных работ</v>
          </cell>
          <cell r="B150" t="str">
            <v>43.2</v>
          </cell>
          <cell r="C150">
            <v>1234</v>
          </cell>
          <cell r="D150">
            <v>1211</v>
          </cell>
          <cell r="E150">
            <v>1181</v>
          </cell>
          <cell r="F150">
            <v>1254</v>
          </cell>
          <cell r="G150">
            <v>1223</v>
          </cell>
          <cell r="H150">
            <v>101.9</v>
          </cell>
          <cell r="I150">
            <v>104.5</v>
          </cell>
          <cell r="J150">
            <v>102.5</v>
          </cell>
        </row>
        <row r="151">
          <cell r="A151" t="str">
            <v>Работы строительные отделочные</v>
          </cell>
          <cell r="B151" t="str">
            <v>43.3</v>
          </cell>
          <cell r="C151">
            <v>32</v>
          </cell>
          <cell r="D151">
            <v>32</v>
          </cell>
          <cell r="E151">
            <v>76</v>
          </cell>
          <cell r="F151">
            <v>41</v>
          </cell>
          <cell r="G151">
            <v>77</v>
          </cell>
          <cell r="H151">
            <v>100</v>
          </cell>
          <cell r="I151">
            <v>41.7</v>
          </cell>
          <cell r="J151">
            <v>53.3</v>
          </cell>
        </row>
        <row r="152">
          <cell r="A152" t="str">
            <v>Работы строительные специализированные прочие</v>
          </cell>
          <cell r="B152" t="str">
            <v>43.9</v>
          </cell>
          <cell r="C152">
            <v>4003</v>
          </cell>
          <cell r="D152">
            <v>4083</v>
          </cell>
          <cell r="E152">
            <v>3025</v>
          </cell>
          <cell r="F152">
            <v>3831</v>
          </cell>
          <cell r="G152">
            <v>2435</v>
          </cell>
          <cell r="H152">
            <v>98.1</v>
          </cell>
          <cell r="I152">
            <v>132.4</v>
          </cell>
          <cell r="J152">
            <v>157.30000000000001</v>
          </cell>
        </row>
        <row r="153">
          <cell r="A153" t="str">
            <v>ТОРГОВЛЯ ОПТОВАЯ И РОЗНИЧНАЯ; РЕМОНТ АВТОТРАНСПОРТНЫХ СРЕДСТВ И МОТОЦИКЛОВ</v>
          </cell>
          <cell r="B153" t="str">
            <v>G</v>
          </cell>
          <cell r="C153">
            <v>14050</v>
          </cell>
          <cell r="D153">
            <v>14022</v>
          </cell>
          <cell r="E153">
            <v>15073</v>
          </cell>
          <cell r="F153">
            <v>14642</v>
          </cell>
          <cell r="G153">
            <v>14924</v>
          </cell>
          <cell r="H153">
            <v>100.2</v>
          </cell>
          <cell r="I153">
            <v>93.2</v>
          </cell>
          <cell r="J153">
            <v>98.1</v>
          </cell>
        </row>
        <row r="154">
          <cell r="A154" t="str">
            <v>Торговля оптовая и розничная автотранспортными средствами и мотоциклами и их ремонт</v>
          </cell>
          <cell r="B154" t="str">
            <v>45</v>
          </cell>
          <cell r="C154">
            <v>1033</v>
          </cell>
          <cell r="D154">
            <v>1016</v>
          </cell>
          <cell r="E154">
            <v>977</v>
          </cell>
          <cell r="F154">
            <v>1010</v>
          </cell>
          <cell r="G154">
            <v>885</v>
          </cell>
          <cell r="H154">
            <v>101.6</v>
          </cell>
          <cell r="I154">
            <v>105.7</v>
          </cell>
          <cell r="J154">
            <v>114.1</v>
          </cell>
        </row>
        <row r="155">
          <cell r="A155" t="str">
            <v>Торговля автотранспортными средствами</v>
          </cell>
          <cell r="B155" t="str">
            <v>45.1</v>
          </cell>
          <cell r="C155">
            <v>188</v>
          </cell>
          <cell r="D155">
            <v>188</v>
          </cell>
          <cell r="E155">
            <v>160</v>
          </cell>
          <cell r="F155">
            <v>218</v>
          </cell>
          <cell r="G155">
            <v>153</v>
          </cell>
          <cell r="H155">
            <v>99.7</v>
          </cell>
          <cell r="I155">
            <v>117.5</v>
          </cell>
          <cell r="J155">
            <v>143</v>
          </cell>
        </row>
        <row r="156">
          <cell r="A156" t="str">
            <v>Техническое обслуживание и ремонт автотранспортных средств</v>
          </cell>
          <cell r="B156" t="str">
            <v>45.2</v>
          </cell>
          <cell r="C156">
            <v>638</v>
          </cell>
          <cell r="D156">
            <v>620</v>
          </cell>
          <cell r="E156">
            <v>486</v>
          </cell>
          <cell r="F156">
            <v>590</v>
          </cell>
          <cell r="G156">
            <v>409</v>
          </cell>
          <cell r="H156">
            <v>102.8</v>
          </cell>
          <cell r="I156">
            <v>131.30000000000001</v>
          </cell>
          <cell r="J156">
            <v>144.19999999999999</v>
          </cell>
        </row>
        <row r="157">
          <cell r="A157" t="str">
            <v>Торговля автомобильными деталями, узлами и принадлежностями</v>
          </cell>
          <cell r="B157" t="str">
            <v>45.3</v>
          </cell>
          <cell r="C157">
            <v>203</v>
          </cell>
          <cell r="D157">
            <v>203</v>
          </cell>
          <cell r="E157">
            <v>324</v>
          </cell>
          <cell r="F157">
            <v>197</v>
          </cell>
          <cell r="G157">
            <v>316</v>
          </cell>
          <cell r="H157">
            <v>100</v>
          </cell>
          <cell r="I157">
            <v>62.7</v>
          </cell>
          <cell r="J157">
            <v>62.3</v>
          </cell>
        </row>
        <row r="158">
          <cell r="A158" t="str">
            <v>Торговля мотоциклами, их деталями, узлами и принадлежностями; техническое обслуживание и ремонт мотоциклов</v>
          </cell>
          <cell r="B158" t="str">
            <v>45.4</v>
          </cell>
          <cell r="C158">
            <v>5</v>
          </cell>
          <cell r="D158">
            <v>5</v>
          </cell>
          <cell r="E158">
            <v>8</v>
          </cell>
          <cell r="F158">
            <v>5</v>
          </cell>
          <cell r="G158">
            <v>8</v>
          </cell>
          <cell r="H158">
            <v>100</v>
          </cell>
          <cell r="I158">
            <v>62.5</v>
          </cell>
          <cell r="J158">
            <v>62.5</v>
          </cell>
        </row>
        <row r="159">
          <cell r="A159" t="str">
            <v>Торговля оптовая, кроме оптовой торговли автотранспортными средствами и мотоциклами</v>
          </cell>
          <cell r="B159" t="str">
            <v>46</v>
          </cell>
          <cell r="C159">
            <v>4194</v>
          </cell>
          <cell r="D159">
            <v>4225</v>
          </cell>
          <cell r="E159">
            <v>5307</v>
          </cell>
          <cell r="F159">
            <v>4461</v>
          </cell>
          <cell r="G159">
            <v>5208</v>
          </cell>
          <cell r="H159">
            <v>99.3</v>
          </cell>
          <cell r="I159">
            <v>79</v>
          </cell>
          <cell r="J159">
            <v>85.7</v>
          </cell>
        </row>
        <row r="160">
          <cell r="A160" t="str">
            <v>Торговля оптовая за вознаграждение или на договорной основе</v>
          </cell>
          <cell r="B160" t="str">
            <v>46.1</v>
          </cell>
          <cell r="C160">
            <v>103</v>
          </cell>
          <cell r="D160">
            <v>101</v>
          </cell>
          <cell r="E160">
            <v>322</v>
          </cell>
          <cell r="F160">
            <v>103</v>
          </cell>
          <cell r="G160">
            <v>329</v>
          </cell>
          <cell r="H160">
            <v>101.2</v>
          </cell>
          <cell r="I160">
            <v>31.8</v>
          </cell>
          <cell r="J160">
            <v>31.4</v>
          </cell>
        </row>
        <row r="161">
          <cell r="A161" t="str">
            <v>Торговля оптовая сельскохозяйственным сырьем и живыми животными</v>
          </cell>
          <cell r="B161" t="str">
            <v>46.2</v>
          </cell>
          <cell r="C161">
            <v>1</v>
          </cell>
          <cell r="D161">
            <v>1</v>
          </cell>
          <cell r="E161">
            <v>1</v>
          </cell>
          <cell r="F161">
            <v>1</v>
          </cell>
          <cell r="G161">
            <v>1</v>
          </cell>
          <cell r="H161">
            <v>100</v>
          </cell>
          <cell r="I161">
            <v>100</v>
          </cell>
          <cell r="J161">
            <v>100</v>
          </cell>
        </row>
        <row r="162">
          <cell r="A162" t="str">
            <v>Торговля оптовая пищевыми продуктами, напитками и табачными изделиями</v>
          </cell>
          <cell r="B162" t="str">
            <v>46.3</v>
          </cell>
          <cell r="C162">
            <v>1102</v>
          </cell>
          <cell r="D162">
            <v>1110</v>
          </cell>
          <cell r="E162">
            <v>1238</v>
          </cell>
          <cell r="F162">
            <v>1167</v>
          </cell>
          <cell r="G162">
            <v>1250</v>
          </cell>
          <cell r="H162">
            <v>99.3</v>
          </cell>
          <cell r="I162">
            <v>89</v>
          </cell>
          <cell r="J162">
            <v>93.4</v>
          </cell>
        </row>
        <row r="163">
          <cell r="A163" t="str">
            <v>Торговля оптовая непродовольственными потребительскими товарами</v>
          </cell>
          <cell r="B163" t="str">
            <v>46.4</v>
          </cell>
          <cell r="C163">
            <v>946</v>
          </cell>
          <cell r="D163">
            <v>966</v>
          </cell>
          <cell r="E163">
            <v>1247</v>
          </cell>
          <cell r="F163">
            <v>1053</v>
          </cell>
          <cell r="G163">
            <v>1242</v>
          </cell>
          <cell r="H163">
            <v>98</v>
          </cell>
          <cell r="I163">
            <v>75.900000000000006</v>
          </cell>
          <cell r="J163">
            <v>84.7</v>
          </cell>
        </row>
        <row r="164">
          <cell r="A164" t="str">
            <v>Торговля оптовая информационным и коммуникационным оборудованием</v>
          </cell>
          <cell r="B164" t="str">
            <v>46.5</v>
          </cell>
          <cell r="C164">
            <v>29</v>
          </cell>
          <cell r="D164">
            <v>29</v>
          </cell>
          <cell r="E164">
            <v>430</v>
          </cell>
          <cell r="F164">
            <v>29</v>
          </cell>
          <cell r="G164">
            <v>396</v>
          </cell>
          <cell r="H164">
            <v>100</v>
          </cell>
          <cell r="I164">
            <v>6.7</v>
          </cell>
          <cell r="J164">
            <v>7.4</v>
          </cell>
        </row>
        <row r="165">
          <cell r="A165" t="str">
            <v>Торговля оптовая прочими машинами, оборудованием и принадлежностями</v>
          </cell>
          <cell r="B165" t="str">
            <v>46.6</v>
          </cell>
          <cell r="C165">
            <v>324</v>
          </cell>
          <cell r="D165">
            <v>324</v>
          </cell>
          <cell r="E165">
            <v>364</v>
          </cell>
          <cell r="F165">
            <v>356</v>
          </cell>
          <cell r="G165">
            <v>345</v>
          </cell>
          <cell r="H165">
            <v>99.9</v>
          </cell>
          <cell r="I165">
            <v>88.9</v>
          </cell>
          <cell r="J165">
            <v>103.1</v>
          </cell>
        </row>
        <row r="166">
          <cell r="A166" t="str">
            <v>Торговля оптовая специализированная прочая</v>
          </cell>
          <cell r="B166" t="str">
            <v>46.7</v>
          </cell>
          <cell r="C166">
            <v>1247</v>
          </cell>
          <cell r="D166">
            <v>1237</v>
          </cell>
          <cell r="E166">
            <v>1249</v>
          </cell>
          <cell r="F166">
            <v>1232</v>
          </cell>
          <cell r="G166">
            <v>1208</v>
          </cell>
          <cell r="H166">
            <v>100.8</v>
          </cell>
          <cell r="I166">
            <v>99.9</v>
          </cell>
          <cell r="J166">
            <v>102</v>
          </cell>
        </row>
        <row r="167">
          <cell r="A167" t="str">
            <v>Торговля оптовая неспециализированная</v>
          </cell>
          <cell r="B167" t="str">
            <v>46.9</v>
          </cell>
          <cell r="C167">
            <v>443</v>
          </cell>
          <cell r="D167">
            <v>457</v>
          </cell>
          <cell r="E167">
            <v>456</v>
          </cell>
          <cell r="F167">
            <v>520</v>
          </cell>
          <cell r="G167">
            <v>437</v>
          </cell>
          <cell r="H167">
            <v>96.9</v>
          </cell>
          <cell r="I167">
            <v>97.1</v>
          </cell>
          <cell r="J167">
            <v>119</v>
          </cell>
        </row>
        <row r="168">
          <cell r="A168" t="str">
            <v>Торговля розничная, кроме торговли автотранспортными средствами и мотоциклами</v>
          </cell>
          <cell r="B168" t="str">
            <v>47</v>
          </cell>
          <cell r="C168">
            <v>8822</v>
          </cell>
          <cell r="D168">
            <v>8781</v>
          </cell>
          <cell r="E168">
            <v>8789</v>
          </cell>
          <cell r="F168">
            <v>9172</v>
          </cell>
          <cell r="G168">
            <v>8831</v>
          </cell>
          <cell r="H168">
            <v>100.5</v>
          </cell>
          <cell r="I168">
            <v>100.4</v>
          </cell>
          <cell r="J168">
            <v>103.9</v>
          </cell>
        </row>
        <row r="169">
          <cell r="A169" t="str">
            <v>Торговля розничная в неспециализированных магазинах</v>
          </cell>
          <cell r="B169" t="str">
            <v>47.1</v>
          </cell>
          <cell r="C169">
            <v>2757</v>
          </cell>
          <cell r="D169">
            <v>2751</v>
          </cell>
          <cell r="E169">
            <v>2760</v>
          </cell>
          <cell r="F169">
            <v>2885</v>
          </cell>
          <cell r="G169">
            <v>2723</v>
          </cell>
          <cell r="H169">
            <v>100.2</v>
          </cell>
          <cell r="I169">
            <v>99.9</v>
          </cell>
          <cell r="J169">
            <v>105.9</v>
          </cell>
        </row>
        <row r="170">
          <cell r="A170" t="str">
            <v>Торговля розничная пищевыми продуктами, напитками и табачными изделиями в специализированных магазинах</v>
          </cell>
          <cell r="B170" t="str">
            <v>47.2</v>
          </cell>
          <cell r="C170">
            <v>1024</v>
          </cell>
          <cell r="D170">
            <v>1027</v>
          </cell>
          <cell r="E170">
            <v>1136</v>
          </cell>
          <cell r="F170">
            <v>1032</v>
          </cell>
          <cell r="G170">
            <v>1157</v>
          </cell>
          <cell r="H170">
            <v>99.8</v>
          </cell>
          <cell r="I170">
            <v>90.2</v>
          </cell>
          <cell r="J170">
            <v>89.2</v>
          </cell>
        </row>
        <row r="171">
          <cell r="A171" t="str">
            <v>Торговля розничная моторным топливом в специализированных магазинах</v>
          </cell>
          <cell r="B171" t="str">
            <v>47.3</v>
          </cell>
          <cell r="C171">
            <v>960</v>
          </cell>
          <cell r="D171">
            <v>951</v>
          </cell>
          <cell r="E171">
            <v>936</v>
          </cell>
          <cell r="F171">
            <v>950</v>
          </cell>
          <cell r="G171">
            <v>940</v>
          </cell>
          <cell r="H171">
            <v>101</v>
          </cell>
          <cell r="I171">
            <v>102.6</v>
          </cell>
          <cell r="J171">
            <v>101.1</v>
          </cell>
        </row>
        <row r="172">
          <cell r="A172" t="str">
            <v>Торговля розничная информационным и коммуникационным оборудованием в специализированных магазинах</v>
          </cell>
          <cell r="B172" t="str">
            <v>47.4</v>
          </cell>
          <cell r="C172">
            <v>755</v>
          </cell>
          <cell r="D172">
            <v>741</v>
          </cell>
          <cell r="E172">
            <v>495</v>
          </cell>
          <cell r="F172">
            <v>860</v>
          </cell>
          <cell r="G172">
            <v>528</v>
          </cell>
          <cell r="H172">
            <v>101.9</v>
          </cell>
          <cell r="I172">
            <v>152.6</v>
          </cell>
          <cell r="J172">
            <v>163</v>
          </cell>
        </row>
        <row r="173">
          <cell r="A173" t="str">
            <v>Торговля розничная прочими бытовыми изделиями в специализированных магазинах</v>
          </cell>
          <cell r="B173" t="str">
            <v>47.5</v>
          </cell>
          <cell r="C173">
            <v>518</v>
          </cell>
          <cell r="D173">
            <v>518</v>
          </cell>
          <cell r="E173">
            <v>610</v>
          </cell>
          <cell r="F173">
            <v>552</v>
          </cell>
          <cell r="G173">
            <v>577</v>
          </cell>
          <cell r="H173">
            <v>100</v>
          </cell>
          <cell r="I173">
            <v>84.9</v>
          </cell>
          <cell r="J173">
            <v>95.7</v>
          </cell>
        </row>
        <row r="174">
          <cell r="A174" t="str">
            <v>Торговля розничная товарами культурно-развлекательного назначения в специализированных магазинах</v>
          </cell>
          <cell r="B174" t="str">
            <v>47.6</v>
          </cell>
          <cell r="C174">
            <v>296</v>
          </cell>
          <cell r="D174">
            <v>296</v>
          </cell>
          <cell r="E174">
            <v>268</v>
          </cell>
          <cell r="F174">
            <v>290</v>
          </cell>
          <cell r="G174">
            <v>293</v>
          </cell>
          <cell r="H174">
            <v>100</v>
          </cell>
          <cell r="I174">
            <v>110.4</v>
          </cell>
          <cell r="J174">
            <v>99.1</v>
          </cell>
        </row>
        <row r="175">
          <cell r="A175" t="str">
            <v>Торговля розничная прочими товарами в специализированных магазинах</v>
          </cell>
          <cell r="B175" t="str">
            <v>47.7</v>
          </cell>
          <cell r="C175">
            <v>2340</v>
          </cell>
          <cell r="D175">
            <v>2325</v>
          </cell>
          <cell r="E175">
            <v>2364</v>
          </cell>
          <cell r="F175">
            <v>2420</v>
          </cell>
          <cell r="G175">
            <v>2384</v>
          </cell>
          <cell r="H175">
            <v>100.6</v>
          </cell>
          <cell r="I175">
            <v>99</v>
          </cell>
          <cell r="J175">
            <v>101.5</v>
          </cell>
        </row>
        <row r="176">
          <cell r="A176" t="str">
            <v>Торговля розничная в нестационарных торговых объектах и на рынках</v>
          </cell>
          <cell r="B176" t="str">
            <v>47.8</v>
          </cell>
          <cell r="C176">
            <v>109</v>
          </cell>
          <cell r="D176">
            <v>109</v>
          </cell>
          <cell r="E176">
            <v>118</v>
          </cell>
          <cell r="F176">
            <v>113</v>
          </cell>
          <cell r="G176">
            <v>114</v>
          </cell>
          <cell r="H176">
            <v>100</v>
          </cell>
          <cell r="I176">
            <v>92.4</v>
          </cell>
          <cell r="J176">
            <v>98.8</v>
          </cell>
        </row>
        <row r="177">
          <cell r="A177" t="str">
            <v>Торговля розничная вне магазинов, палаток, рынков</v>
          </cell>
          <cell r="B177" t="str">
            <v>47.9</v>
          </cell>
          <cell r="C177">
            <v>63</v>
          </cell>
          <cell r="D177">
            <v>63</v>
          </cell>
          <cell r="E177">
            <v>102</v>
          </cell>
          <cell r="F177">
            <v>70</v>
          </cell>
          <cell r="G177">
            <v>115</v>
          </cell>
          <cell r="H177">
            <v>100</v>
          </cell>
          <cell r="I177">
            <v>61.8</v>
          </cell>
          <cell r="J177">
            <v>60.8</v>
          </cell>
        </row>
        <row r="178">
          <cell r="A178" t="str">
            <v>ТРАНСПОРТИРОВКА И ХРАНЕНИЕ</v>
          </cell>
          <cell r="B178" t="str">
            <v>H</v>
          </cell>
          <cell r="C178">
            <v>30533</v>
          </cell>
          <cell r="D178">
            <v>31211</v>
          </cell>
          <cell r="E178">
            <v>28888</v>
          </cell>
          <cell r="F178">
            <v>31205</v>
          </cell>
          <cell r="G178">
            <v>29418</v>
          </cell>
          <cell r="H178">
            <v>97.8</v>
          </cell>
          <cell r="I178">
            <v>105.7</v>
          </cell>
          <cell r="J178">
            <v>106.1</v>
          </cell>
        </row>
        <row r="179">
          <cell r="A179" t="str">
            <v>Деятельность сухопутного и трубопроводного транспорта</v>
          </cell>
          <cell r="B179" t="str">
            <v>49</v>
          </cell>
          <cell r="C179">
            <v>12299</v>
          </cell>
          <cell r="D179">
            <v>12260</v>
          </cell>
          <cell r="E179">
            <v>10511</v>
          </cell>
          <cell r="F179">
            <v>12141</v>
          </cell>
          <cell r="G179">
            <v>10443</v>
          </cell>
          <cell r="H179">
            <v>100.3</v>
          </cell>
          <cell r="I179">
            <v>117</v>
          </cell>
          <cell r="J179">
            <v>116.3</v>
          </cell>
        </row>
        <row r="180">
          <cell r="A180" t="str">
            <v>Деятельность железнодорожного транспорта: междугородные и международные пассажирские перевозки</v>
          </cell>
          <cell r="B180" t="str">
            <v>49.1</v>
          </cell>
          <cell r="C180">
            <v>239</v>
          </cell>
          <cell r="D180">
            <v>229</v>
          </cell>
          <cell r="E180">
            <v>193</v>
          </cell>
          <cell r="F180">
            <v>219</v>
          </cell>
          <cell r="G180">
            <v>172</v>
          </cell>
          <cell r="H180">
            <v>104.3</v>
          </cell>
          <cell r="I180">
            <v>123.6</v>
          </cell>
          <cell r="J180">
            <v>127.7</v>
          </cell>
        </row>
        <row r="181">
          <cell r="A181" t="str">
            <v>Деятельность железнодорожного транспорта: грузовые перевозки</v>
          </cell>
          <cell r="B181" t="str">
            <v>49.2</v>
          </cell>
          <cell r="C181">
            <v>1368</v>
          </cell>
          <cell r="D181">
            <v>1370</v>
          </cell>
          <cell r="E181">
            <v>1283</v>
          </cell>
          <cell r="F181">
            <v>1330</v>
          </cell>
          <cell r="G181">
            <v>1278</v>
          </cell>
          <cell r="H181">
            <v>99.9</v>
          </cell>
          <cell r="I181">
            <v>106.6</v>
          </cell>
          <cell r="J181">
            <v>104</v>
          </cell>
        </row>
        <row r="182">
          <cell r="A182" t="str">
            <v>Деятельность прочего сухопутного пассажирского транспорта</v>
          </cell>
          <cell r="B182" t="str">
            <v>49.3</v>
          </cell>
          <cell r="C182">
            <v>972</v>
          </cell>
          <cell r="D182">
            <v>961</v>
          </cell>
          <cell r="E182">
            <v>1188</v>
          </cell>
          <cell r="F182">
            <v>1032</v>
          </cell>
          <cell r="G182">
            <v>1186</v>
          </cell>
          <cell r="H182">
            <v>101.2</v>
          </cell>
          <cell r="I182">
            <v>81.900000000000006</v>
          </cell>
          <cell r="J182">
            <v>87</v>
          </cell>
        </row>
        <row r="183">
          <cell r="A183" t="str">
            <v>Деятельность автомобильного грузового транспорта и услуги по перевозкам</v>
          </cell>
          <cell r="B183" t="str">
            <v>49.4</v>
          </cell>
          <cell r="C183">
            <v>4596</v>
          </cell>
          <cell r="D183">
            <v>4592</v>
          </cell>
          <cell r="E183">
            <v>3031</v>
          </cell>
          <cell r="F183">
            <v>4613</v>
          </cell>
          <cell r="G183">
            <v>3189</v>
          </cell>
          <cell r="H183">
            <v>100.1</v>
          </cell>
          <cell r="I183">
            <v>151.6</v>
          </cell>
          <cell r="J183">
            <v>144.6</v>
          </cell>
        </row>
        <row r="184">
          <cell r="A184" t="str">
            <v>Деятельность трубопроводного транспорта</v>
          </cell>
          <cell r="B184" t="str">
            <v>49.5</v>
          </cell>
          <cell r="C184">
            <v>5124</v>
          </cell>
          <cell r="D184">
            <v>5109</v>
          </cell>
          <cell r="E184">
            <v>4817</v>
          </cell>
          <cell r="F184">
            <v>4947</v>
          </cell>
          <cell r="G184">
            <v>4618</v>
          </cell>
          <cell r="H184">
            <v>100.3</v>
          </cell>
          <cell r="I184">
            <v>106.4</v>
          </cell>
          <cell r="J184">
            <v>107.1</v>
          </cell>
        </row>
        <row r="185">
          <cell r="A185" t="str">
            <v>Деятельность водного транспорта</v>
          </cell>
          <cell r="B185" t="str">
            <v>50</v>
          </cell>
          <cell r="C185">
            <v>1349</v>
          </cell>
          <cell r="D185">
            <v>1748</v>
          </cell>
          <cell r="E185">
            <v>1514</v>
          </cell>
          <cell r="F185">
            <v>1584</v>
          </cell>
          <cell r="G185">
            <v>1683</v>
          </cell>
          <cell r="H185">
            <v>77.2</v>
          </cell>
          <cell r="I185">
            <v>89.1</v>
          </cell>
          <cell r="J185">
            <v>94.1</v>
          </cell>
        </row>
        <row r="186">
          <cell r="A186" t="str">
            <v>Деятельность морского пассажирского транспорта</v>
          </cell>
          <cell r="B186" t="str">
            <v>50.1</v>
          </cell>
          <cell r="C186" t="str">
            <v/>
          </cell>
          <cell r="D186" t="str">
            <v/>
          </cell>
          <cell r="E186">
            <v>3</v>
          </cell>
          <cell r="F186" t="str">
            <v/>
          </cell>
          <cell r="G186">
            <v>2</v>
          </cell>
          <cell r="H186" t="str">
            <v/>
          </cell>
          <cell r="I186" t="str">
            <v/>
          </cell>
          <cell r="J186" t="str">
            <v/>
          </cell>
        </row>
        <row r="187">
          <cell r="A187" t="str">
            <v>Деятельность морского грузового транспорта</v>
          </cell>
          <cell r="B187" t="str">
            <v>50.2</v>
          </cell>
          <cell r="C187">
            <v>28</v>
          </cell>
          <cell r="D187">
            <v>29</v>
          </cell>
          <cell r="E187">
            <v>30</v>
          </cell>
          <cell r="F187">
            <v>19</v>
          </cell>
          <cell r="G187">
            <v>18</v>
          </cell>
          <cell r="H187">
            <v>96.6</v>
          </cell>
          <cell r="I187">
            <v>93.3</v>
          </cell>
          <cell r="J187">
            <v>104</v>
          </cell>
        </row>
        <row r="188">
          <cell r="A188" t="str">
            <v>Деятельность внутреннего водного пассажирского транспорта</v>
          </cell>
          <cell r="B188" t="str">
            <v>50.3</v>
          </cell>
          <cell r="C188">
            <v>119</v>
          </cell>
          <cell r="D188">
            <v>178</v>
          </cell>
          <cell r="E188">
            <v>100</v>
          </cell>
          <cell r="F188">
            <v>175</v>
          </cell>
          <cell r="G188">
            <v>169</v>
          </cell>
          <cell r="H188">
            <v>66.900000000000006</v>
          </cell>
          <cell r="I188">
            <v>119</v>
          </cell>
          <cell r="J188">
            <v>103.5</v>
          </cell>
        </row>
        <row r="189">
          <cell r="A189" t="str">
            <v>Деятельность внутреннего водного грузового транспорта</v>
          </cell>
          <cell r="B189" t="str">
            <v>50.4</v>
          </cell>
          <cell r="C189">
            <v>1202</v>
          </cell>
          <cell r="D189">
            <v>1541</v>
          </cell>
          <cell r="E189">
            <v>1381</v>
          </cell>
          <cell r="F189">
            <v>1390</v>
          </cell>
          <cell r="G189">
            <v>1493</v>
          </cell>
          <cell r="H189">
            <v>78</v>
          </cell>
          <cell r="I189">
            <v>87</v>
          </cell>
          <cell r="J189">
            <v>93.1</v>
          </cell>
        </row>
        <row r="190">
          <cell r="A190" t="str">
            <v>Деятельность воздушного и космического транспорта</v>
          </cell>
          <cell r="B190" t="str">
            <v>51</v>
          </cell>
          <cell r="C190">
            <v>1713</v>
          </cell>
          <cell r="D190">
            <v>1701</v>
          </cell>
          <cell r="E190">
            <v>1904</v>
          </cell>
          <cell r="F190">
            <v>1724</v>
          </cell>
          <cell r="G190">
            <v>1929</v>
          </cell>
          <cell r="H190">
            <v>100.7</v>
          </cell>
          <cell r="I190">
            <v>90</v>
          </cell>
          <cell r="J190">
            <v>89.4</v>
          </cell>
        </row>
        <row r="191">
          <cell r="A191" t="str">
            <v>Деятельность пассажирского воздушного транспорта</v>
          </cell>
          <cell r="B191" t="str">
            <v>51.1</v>
          </cell>
          <cell r="C191">
            <v>1560</v>
          </cell>
          <cell r="D191">
            <v>1550</v>
          </cell>
          <cell r="E191">
            <v>1754</v>
          </cell>
          <cell r="F191">
            <v>1569</v>
          </cell>
          <cell r="G191">
            <v>1778</v>
          </cell>
          <cell r="H191">
            <v>100.7</v>
          </cell>
          <cell r="I191">
            <v>89</v>
          </cell>
          <cell r="J191">
            <v>88.3</v>
          </cell>
        </row>
        <row r="192">
          <cell r="A192" t="str">
            <v>Деятельность грузового воздушного транспорта и космического транспорта</v>
          </cell>
          <cell r="B192" t="str">
            <v>51.2</v>
          </cell>
          <cell r="C192">
            <v>153</v>
          </cell>
          <cell r="D192">
            <v>151</v>
          </cell>
          <cell r="E192">
            <v>151</v>
          </cell>
          <cell r="F192">
            <v>154</v>
          </cell>
          <cell r="G192">
            <v>151</v>
          </cell>
          <cell r="H192">
            <v>101.5</v>
          </cell>
          <cell r="I192">
            <v>101.7</v>
          </cell>
          <cell r="J192">
            <v>102</v>
          </cell>
        </row>
        <row r="193">
          <cell r="A193" t="str">
            <v>Складское хозяйство и вспомогательная транспортная деятельность</v>
          </cell>
          <cell r="B193" t="str">
            <v>52</v>
          </cell>
          <cell r="C193">
            <v>13335</v>
          </cell>
          <cell r="D193">
            <v>13676</v>
          </cell>
          <cell r="E193">
            <v>13030</v>
          </cell>
          <cell r="F193">
            <v>13889</v>
          </cell>
          <cell r="G193">
            <v>13417</v>
          </cell>
          <cell r="H193">
            <v>97.5</v>
          </cell>
          <cell r="I193">
            <v>102.3</v>
          </cell>
          <cell r="J193">
            <v>103.5</v>
          </cell>
        </row>
        <row r="194">
          <cell r="A194" t="str">
            <v>Деятельность по складированию и хранению</v>
          </cell>
          <cell r="B194" t="str">
            <v>52.1</v>
          </cell>
          <cell r="C194">
            <v>1420</v>
          </cell>
          <cell r="D194">
            <v>1412</v>
          </cell>
          <cell r="E194">
            <v>1313</v>
          </cell>
          <cell r="F194">
            <v>1395</v>
          </cell>
          <cell r="G194">
            <v>1302</v>
          </cell>
          <cell r="H194">
            <v>100.6</v>
          </cell>
          <cell r="I194">
            <v>108.2</v>
          </cell>
          <cell r="J194">
            <v>107.1</v>
          </cell>
        </row>
        <row r="195">
          <cell r="A195" t="str">
            <v>Деятельность транспортная вспомогательная</v>
          </cell>
          <cell r="B195" t="str">
            <v>52.2</v>
          </cell>
          <cell r="C195">
            <v>11915</v>
          </cell>
          <cell r="D195">
            <v>12265</v>
          </cell>
          <cell r="E195">
            <v>11717</v>
          </cell>
          <cell r="F195">
            <v>12495</v>
          </cell>
          <cell r="G195">
            <v>12115</v>
          </cell>
          <cell r="H195">
            <v>97.2</v>
          </cell>
          <cell r="I195">
            <v>101.7</v>
          </cell>
          <cell r="J195">
            <v>103.1</v>
          </cell>
        </row>
        <row r="196">
          <cell r="A196" t="str">
            <v>Деятельность почтовой связи и курьерская деятельность</v>
          </cell>
          <cell r="B196" t="str">
            <v>53</v>
          </cell>
          <cell r="C196">
            <v>1836</v>
          </cell>
          <cell r="D196">
            <v>1825</v>
          </cell>
          <cell r="E196">
            <v>1928</v>
          </cell>
          <cell r="F196">
            <v>1867</v>
          </cell>
          <cell r="G196">
            <v>1946</v>
          </cell>
          <cell r="H196">
            <v>100.6</v>
          </cell>
          <cell r="I196">
            <v>95.2</v>
          </cell>
          <cell r="J196">
            <v>95.9</v>
          </cell>
        </row>
        <row r="197">
          <cell r="A197" t="str">
            <v>Деятельность почтовой связи общего пользования</v>
          </cell>
          <cell r="B197" t="str">
            <v>53.1</v>
          </cell>
          <cell r="C197">
            <v>1736</v>
          </cell>
          <cell r="D197">
            <v>1728</v>
          </cell>
          <cell r="E197">
            <v>1800</v>
          </cell>
          <cell r="F197">
            <v>1766</v>
          </cell>
          <cell r="G197">
            <v>1819</v>
          </cell>
          <cell r="H197">
            <v>100.5</v>
          </cell>
          <cell r="I197">
            <v>96.5</v>
          </cell>
          <cell r="J197">
            <v>97.1</v>
          </cell>
        </row>
        <row r="198">
          <cell r="A198" t="str">
            <v>Деятельность почтовой связи прочая и курьерская деятельность</v>
          </cell>
          <cell r="B198" t="str">
            <v>53.2</v>
          </cell>
          <cell r="C198">
            <v>99</v>
          </cell>
          <cell r="D198">
            <v>97</v>
          </cell>
          <cell r="E198">
            <v>128</v>
          </cell>
          <cell r="F198">
            <v>101</v>
          </cell>
          <cell r="G198">
            <v>127</v>
          </cell>
          <cell r="H198">
            <v>102.2</v>
          </cell>
          <cell r="I198">
            <v>77.2</v>
          </cell>
          <cell r="J198">
            <v>79.400000000000006</v>
          </cell>
        </row>
        <row r="199">
          <cell r="A199" t="str">
            <v>ДЕЯТЕЛЬНОСТЬ ГОСТИНИЦ И ПРЕДПРИЯТИЙ ОБЩЕСТВЕННОГО ПИТАНИЯ</v>
          </cell>
          <cell r="B199" t="str">
            <v>I</v>
          </cell>
          <cell r="C199">
            <v>4518</v>
          </cell>
          <cell r="D199">
            <v>4494</v>
          </cell>
          <cell r="E199">
            <v>4408</v>
          </cell>
          <cell r="F199">
            <v>4503</v>
          </cell>
          <cell r="G199">
            <v>4788</v>
          </cell>
          <cell r="H199">
            <v>100.5</v>
          </cell>
          <cell r="I199">
            <v>102.5</v>
          </cell>
          <cell r="J199">
            <v>94.1</v>
          </cell>
        </row>
        <row r="200">
          <cell r="A200" t="str">
            <v>Деятельность по предоставлению мест для временного проживания</v>
          </cell>
          <cell r="B200" t="str">
            <v>55</v>
          </cell>
          <cell r="C200">
            <v>392</v>
          </cell>
          <cell r="D200">
            <v>393</v>
          </cell>
          <cell r="E200">
            <v>600</v>
          </cell>
          <cell r="F200">
            <v>434</v>
          </cell>
          <cell r="G200">
            <v>823</v>
          </cell>
          <cell r="H200">
            <v>99.9</v>
          </cell>
          <cell r="I200">
            <v>65.400000000000006</v>
          </cell>
          <cell r="J200">
            <v>52.7</v>
          </cell>
        </row>
        <row r="201">
          <cell r="A201" t="str">
            <v>Деятельность гостиниц и прочих мест для временного проживания</v>
          </cell>
          <cell r="B201" t="str">
            <v>55.1</v>
          </cell>
          <cell r="C201">
            <v>243</v>
          </cell>
          <cell r="D201">
            <v>241</v>
          </cell>
          <cell r="E201">
            <v>315</v>
          </cell>
          <cell r="F201">
            <v>261</v>
          </cell>
          <cell r="G201">
            <v>289</v>
          </cell>
          <cell r="H201">
            <v>100.8</v>
          </cell>
          <cell r="I201">
            <v>77.099999999999994</v>
          </cell>
          <cell r="J201">
            <v>90.3</v>
          </cell>
        </row>
        <row r="202">
          <cell r="A202" t="str">
            <v>Деятельность по предоставлению мест для краткосрочного проживания</v>
          </cell>
          <cell r="B202" t="str">
            <v>55.2</v>
          </cell>
          <cell r="C202">
            <v>8</v>
          </cell>
          <cell r="D202">
            <v>8</v>
          </cell>
          <cell r="E202">
            <v>5</v>
          </cell>
          <cell r="F202">
            <v>8</v>
          </cell>
          <cell r="G202">
            <v>5</v>
          </cell>
          <cell r="H202">
            <v>100</v>
          </cell>
          <cell r="I202">
            <v>160</v>
          </cell>
          <cell r="J202">
            <v>160</v>
          </cell>
        </row>
        <row r="203">
          <cell r="A203" t="str">
            <v>Деятельность по предоставлению мест для временного проживания в кемпингах, жилых автофургонах и туристических автоприцепах</v>
          </cell>
          <cell r="B203" t="str">
            <v>55.3</v>
          </cell>
          <cell r="C203">
            <v>3</v>
          </cell>
          <cell r="D203">
            <v>3</v>
          </cell>
          <cell r="E203">
            <v>4</v>
          </cell>
          <cell r="F203">
            <v>3</v>
          </cell>
          <cell r="G203">
            <v>4</v>
          </cell>
          <cell r="H203">
            <v>100</v>
          </cell>
          <cell r="I203">
            <v>75</v>
          </cell>
          <cell r="J203">
            <v>75</v>
          </cell>
        </row>
        <row r="204">
          <cell r="A204" t="str">
            <v>Деятельность по предоставлению прочих мест для временного проживания</v>
          </cell>
          <cell r="B204" t="str">
            <v>55.9</v>
          </cell>
          <cell r="C204">
            <v>138</v>
          </cell>
          <cell r="D204">
            <v>141</v>
          </cell>
          <cell r="E204">
            <v>276</v>
          </cell>
          <cell r="F204">
            <v>163</v>
          </cell>
          <cell r="G204">
            <v>526</v>
          </cell>
          <cell r="H204">
            <v>98.2</v>
          </cell>
          <cell r="I204">
            <v>50.2</v>
          </cell>
          <cell r="J204">
            <v>30.9</v>
          </cell>
        </row>
        <row r="205">
          <cell r="A205" t="str">
            <v>Деятельность по предоставлению продуктов питания и напитков</v>
          </cell>
          <cell r="B205" t="str">
            <v>56</v>
          </cell>
          <cell r="C205">
            <v>4126</v>
          </cell>
          <cell r="D205">
            <v>4101</v>
          </cell>
          <cell r="E205">
            <v>3809</v>
          </cell>
          <cell r="F205">
            <v>4068</v>
          </cell>
          <cell r="G205">
            <v>3964</v>
          </cell>
          <cell r="H205">
            <v>100.6</v>
          </cell>
          <cell r="I205">
            <v>108.3</v>
          </cell>
          <cell r="J205">
            <v>102.6</v>
          </cell>
        </row>
        <row r="206">
          <cell r="A206" t="str">
            <v>Деятельность ресторанов и услуги по доставке продуктов питания</v>
          </cell>
          <cell r="B206" t="str">
            <v>56.1</v>
          </cell>
          <cell r="C206">
            <v>1514</v>
          </cell>
          <cell r="D206">
            <v>1512</v>
          </cell>
          <cell r="E206">
            <v>1281</v>
          </cell>
          <cell r="F206">
            <v>1549</v>
          </cell>
          <cell r="G206">
            <v>1293</v>
          </cell>
          <cell r="H206">
            <v>100.2</v>
          </cell>
          <cell r="I206">
            <v>118.2</v>
          </cell>
          <cell r="J206">
            <v>119.8</v>
          </cell>
        </row>
        <row r="207">
          <cell r="A207" t="str">
            <v>Деятельность предприятий общественного питания по обслуживанию торжественных мероприятий и прочим видам организации питания</v>
          </cell>
          <cell r="B207" t="str">
            <v>56.2</v>
          </cell>
          <cell r="C207">
            <v>2593</v>
          </cell>
          <cell r="D207">
            <v>2570</v>
          </cell>
          <cell r="E207">
            <v>2528</v>
          </cell>
          <cell r="F207">
            <v>2501</v>
          </cell>
          <cell r="G207">
            <v>2671</v>
          </cell>
          <cell r="H207">
            <v>100.9</v>
          </cell>
          <cell r="I207">
            <v>102.6</v>
          </cell>
          <cell r="J207">
            <v>93.6</v>
          </cell>
        </row>
        <row r="208">
          <cell r="A208" t="str">
            <v>Подача напитков</v>
          </cell>
          <cell r="B208" t="str">
            <v>56.3</v>
          </cell>
          <cell r="C208">
            <v>19</v>
          </cell>
          <cell r="D208">
            <v>19</v>
          </cell>
          <cell r="E208" t="str">
            <v/>
          </cell>
          <cell r="F208">
            <v>19</v>
          </cell>
          <cell r="G208" t="str">
            <v/>
          </cell>
          <cell r="H208">
            <v>100</v>
          </cell>
          <cell r="I208" t="str">
            <v/>
          </cell>
          <cell r="J208" t="str">
            <v/>
          </cell>
        </row>
        <row r="209">
          <cell r="A209" t="str">
            <v>ДЕЯТЕЛЬНОСТЬ В ОБЛАСТИ ИНФОРМАЦИИ И СВЯЗИ</v>
          </cell>
          <cell r="B209" t="str">
            <v>J</v>
          </cell>
          <cell r="C209">
            <v>5847</v>
          </cell>
          <cell r="D209">
            <v>5888</v>
          </cell>
          <cell r="E209">
            <v>6996</v>
          </cell>
          <cell r="F209">
            <v>6516</v>
          </cell>
          <cell r="G209">
            <v>7029</v>
          </cell>
          <cell r="H209">
            <v>99.3</v>
          </cell>
          <cell r="I209">
            <v>83.6</v>
          </cell>
          <cell r="J209">
            <v>92.7</v>
          </cell>
        </row>
        <row r="210">
          <cell r="A210" t="str">
            <v>Деятельность издательская</v>
          </cell>
          <cell r="B210" t="str">
            <v>58</v>
          </cell>
          <cell r="C210">
            <v>644</v>
          </cell>
          <cell r="D210">
            <v>633</v>
          </cell>
          <cell r="E210">
            <v>591</v>
          </cell>
          <cell r="F210">
            <v>633</v>
          </cell>
          <cell r="G210">
            <v>609</v>
          </cell>
          <cell r="H210">
            <v>101.7</v>
          </cell>
          <cell r="I210">
            <v>109</v>
          </cell>
          <cell r="J210">
            <v>104</v>
          </cell>
        </row>
        <row r="211">
          <cell r="A211" t="str">
            <v>Издание книг, периодических публикаций и другие виды издательской деятельности</v>
          </cell>
          <cell r="B211" t="str">
            <v>58.1</v>
          </cell>
          <cell r="C211">
            <v>644</v>
          </cell>
          <cell r="D211">
            <v>633</v>
          </cell>
          <cell r="E211">
            <v>591</v>
          </cell>
          <cell r="F211">
            <v>633</v>
          </cell>
          <cell r="G211">
            <v>609</v>
          </cell>
          <cell r="H211">
            <v>101.7</v>
          </cell>
          <cell r="I211">
            <v>109</v>
          </cell>
          <cell r="J211">
            <v>104</v>
          </cell>
        </row>
        <row r="212">
          <cell r="A212" t="str">
            <v>Производство кинофильмов, видеофильмов и телевизионных программ, издание звукозаписей и нот</v>
          </cell>
          <cell r="B212" t="str">
            <v>59</v>
          </cell>
          <cell r="C212">
            <v>156</v>
          </cell>
          <cell r="D212">
            <v>156</v>
          </cell>
          <cell r="E212">
            <v>221</v>
          </cell>
          <cell r="F212">
            <v>172</v>
          </cell>
          <cell r="G212">
            <v>217</v>
          </cell>
          <cell r="H212">
            <v>100</v>
          </cell>
          <cell r="I212">
            <v>71</v>
          </cell>
          <cell r="J212">
            <v>79.099999999999994</v>
          </cell>
        </row>
        <row r="213">
          <cell r="A213" t="str">
            <v>Производство кинофильмов, видеофильмов и телевизионных программ</v>
          </cell>
          <cell r="B213" t="str">
            <v>59.1</v>
          </cell>
          <cell r="C213">
            <v>156</v>
          </cell>
          <cell r="D213">
            <v>156</v>
          </cell>
          <cell r="E213">
            <v>221</v>
          </cell>
          <cell r="F213">
            <v>172</v>
          </cell>
          <cell r="G213">
            <v>217</v>
          </cell>
          <cell r="H213">
            <v>100</v>
          </cell>
          <cell r="I213">
            <v>71</v>
          </cell>
          <cell r="J213">
            <v>79.099999999999994</v>
          </cell>
        </row>
        <row r="214">
          <cell r="A214" t="str">
            <v>Деятельность в области телевизионного и радиовещания</v>
          </cell>
          <cell r="B214" t="str">
            <v>60</v>
          </cell>
          <cell r="C214">
            <v>696</v>
          </cell>
          <cell r="D214">
            <v>691</v>
          </cell>
          <cell r="E214">
            <v>676</v>
          </cell>
          <cell r="F214">
            <v>694</v>
          </cell>
          <cell r="G214">
            <v>681</v>
          </cell>
          <cell r="H214">
            <v>100.7</v>
          </cell>
          <cell r="I214">
            <v>102.9</v>
          </cell>
          <cell r="J214">
            <v>101.8</v>
          </cell>
        </row>
        <row r="215">
          <cell r="A215" t="str">
            <v>Деятельность в области радиовещания</v>
          </cell>
          <cell r="B215" t="str">
            <v>60.1</v>
          </cell>
          <cell r="C215">
            <v>52</v>
          </cell>
          <cell r="D215">
            <v>52</v>
          </cell>
          <cell r="E215">
            <v>24</v>
          </cell>
          <cell r="F215">
            <v>52</v>
          </cell>
          <cell r="G215">
            <v>17</v>
          </cell>
          <cell r="H215">
            <v>100</v>
          </cell>
          <cell r="I215">
            <v>216.7</v>
          </cell>
          <cell r="J215">
            <v>311.5</v>
          </cell>
        </row>
        <row r="216">
          <cell r="A216" t="str">
            <v>Деятельность в области телевизионного вещания</v>
          </cell>
          <cell r="B216" t="str">
            <v>60.2</v>
          </cell>
          <cell r="C216">
            <v>644</v>
          </cell>
          <cell r="D216">
            <v>639</v>
          </cell>
          <cell r="E216">
            <v>652</v>
          </cell>
          <cell r="F216">
            <v>642</v>
          </cell>
          <cell r="G216">
            <v>665</v>
          </cell>
          <cell r="H216">
            <v>100.7</v>
          </cell>
          <cell r="I216">
            <v>98.8</v>
          </cell>
          <cell r="J216">
            <v>96.6</v>
          </cell>
        </row>
        <row r="217">
          <cell r="A217" t="str">
            <v>Деятельность в сфере телекоммуникаций</v>
          </cell>
          <cell r="B217" t="str">
            <v>61</v>
          </cell>
          <cell r="C217">
            <v>2200</v>
          </cell>
          <cell r="D217">
            <v>2201</v>
          </cell>
          <cell r="E217">
            <v>2302</v>
          </cell>
          <cell r="F217">
            <v>2286</v>
          </cell>
          <cell r="G217">
            <v>2361</v>
          </cell>
          <cell r="H217">
            <v>100</v>
          </cell>
          <cell r="I217">
            <v>95.6</v>
          </cell>
          <cell r="J217">
            <v>96.8</v>
          </cell>
        </row>
        <row r="218">
          <cell r="A218" t="str">
            <v>Деятельность в области связи на базе проводных технологий</v>
          </cell>
          <cell r="B218" t="str">
            <v>61.1</v>
          </cell>
          <cell r="C218">
            <v>1627</v>
          </cell>
          <cell r="D218">
            <v>1625</v>
          </cell>
          <cell r="E218">
            <v>1692</v>
          </cell>
          <cell r="F218">
            <v>1706</v>
          </cell>
          <cell r="G218">
            <v>1760</v>
          </cell>
          <cell r="H218">
            <v>100.1</v>
          </cell>
          <cell r="I218">
            <v>96.1</v>
          </cell>
          <cell r="J218">
            <v>96.9</v>
          </cell>
        </row>
        <row r="219">
          <cell r="A219" t="str">
            <v>Деятельность в области связи на базе беспроводных технологий</v>
          </cell>
          <cell r="B219" t="str">
            <v>61.2</v>
          </cell>
          <cell r="C219">
            <v>465</v>
          </cell>
          <cell r="D219">
            <v>467</v>
          </cell>
          <cell r="E219">
            <v>513</v>
          </cell>
          <cell r="F219">
            <v>480</v>
          </cell>
          <cell r="G219">
            <v>505</v>
          </cell>
          <cell r="H219">
            <v>99.5</v>
          </cell>
          <cell r="I219">
            <v>90.6</v>
          </cell>
          <cell r="J219">
            <v>95</v>
          </cell>
        </row>
        <row r="220">
          <cell r="A220" t="str">
            <v>Деятельность в области спутниковой связи</v>
          </cell>
          <cell r="B220" t="str">
            <v>61.3</v>
          </cell>
          <cell r="C220">
            <v>2</v>
          </cell>
          <cell r="D220">
            <v>2</v>
          </cell>
          <cell r="E220">
            <v>3</v>
          </cell>
          <cell r="F220">
            <v>2</v>
          </cell>
          <cell r="G220">
            <v>2</v>
          </cell>
          <cell r="H220">
            <v>100</v>
          </cell>
          <cell r="I220">
            <v>66.7</v>
          </cell>
          <cell r="J220">
            <v>104.2</v>
          </cell>
        </row>
        <row r="221">
          <cell r="A221" t="str">
            <v>Деятельность в области телекоммуникаций прочая</v>
          </cell>
          <cell r="B221" t="str">
            <v>61.9</v>
          </cell>
          <cell r="C221">
            <v>107</v>
          </cell>
          <cell r="D221">
            <v>107</v>
          </cell>
          <cell r="E221">
            <v>94</v>
          </cell>
          <cell r="F221">
            <v>98</v>
          </cell>
          <cell r="G221">
            <v>94</v>
          </cell>
          <cell r="H221">
            <v>99.6</v>
          </cell>
          <cell r="I221">
            <v>113.6</v>
          </cell>
          <cell r="J221">
            <v>104.2</v>
          </cell>
        </row>
        <row r="222">
          <cell r="A222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2" t="str">
            <v>62</v>
          </cell>
          <cell r="C222">
            <v>1098</v>
          </cell>
          <cell r="D222">
            <v>1142</v>
          </cell>
          <cell r="E222">
            <v>1955</v>
          </cell>
          <cell r="F222">
            <v>1610</v>
          </cell>
          <cell r="G222">
            <v>1929</v>
          </cell>
          <cell r="H222">
            <v>96.1</v>
          </cell>
          <cell r="I222">
            <v>56.2</v>
          </cell>
          <cell r="J222">
            <v>83.5</v>
          </cell>
        </row>
        <row r="223">
          <cell r="A223" t="str">
            <v>Разработка компьютерного программного обеспечения, консультационные услуги в данной области и другие сопутствующие услуги</v>
          </cell>
          <cell r="B223" t="str">
            <v>62.0</v>
          </cell>
          <cell r="C223">
            <v>1098</v>
          </cell>
          <cell r="D223">
            <v>1142</v>
          </cell>
          <cell r="E223">
            <v>1955</v>
          </cell>
          <cell r="F223">
            <v>1610</v>
          </cell>
          <cell r="G223">
            <v>1929</v>
          </cell>
          <cell r="H223">
            <v>96.1</v>
          </cell>
          <cell r="I223">
            <v>56.2</v>
          </cell>
          <cell r="J223">
            <v>83.5</v>
          </cell>
        </row>
        <row r="224">
          <cell r="A224" t="str">
            <v>Деятельность в области информационных технологий</v>
          </cell>
          <cell r="B224" t="str">
            <v>63</v>
          </cell>
          <cell r="C224">
            <v>1052</v>
          </cell>
          <cell r="D224">
            <v>1063</v>
          </cell>
          <cell r="E224">
            <v>1252</v>
          </cell>
          <cell r="F224">
            <v>1121</v>
          </cell>
          <cell r="G224">
            <v>1231</v>
          </cell>
          <cell r="H224">
            <v>99</v>
          </cell>
          <cell r="I224">
            <v>84.1</v>
          </cell>
          <cell r="J224">
            <v>91</v>
          </cell>
        </row>
        <row r="225">
          <cell r="A225" t="str">
            <v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v>
          </cell>
          <cell r="B225" t="str">
            <v>63.1</v>
          </cell>
          <cell r="C225">
            <v>1011</v>
          </cell>
          <cell r="D225">
            <v>1023</v>
          </cell>
          <cell r="E225">
            <v>1213</v>
          </cell>
          <cell r="F225">
            <v>1082</v>
          </cell>
          <cell r="G225">
            <v>1196</v>
          </cell>
          <cell r="H225">
            <v>98.9</v>
          </cell>
          <cell r="I225">
            <v>83.4</v>
          </cell>
          <cell r="J225">
            <v>90.5</v>
          </cell>
        </row>
        <row r="226">
          <cell r="A226" t="str">
            <v>Деятельность в области информационных услуг прочая</v>
          </cell>
          <cell r="B226" t="str">
            <v>63.9</v>
          </cell>
          <cell r="C226">
            <v>41</v>
          </cell>
          <cell r="D226">
            <v>41</v>
          </cell>
          <cell r="E226">
            <v>39</v>
          </cell>
          <cell r="F226">
            <v>39</v>
          </cell>
          <cell r="G226">
            <v>36</v>
          </cell>
          <cell r="H226">
            <v>101.6</v>
          </cell>
          <cell r="I226">
            <v>105.5</v>
          </cell>
          <cell r="J226">
            <v>109.9</v>
          </cell>
        </row>
        <row r="227">
          <cell r="A227" t="str">
            <v>ДЕЯТЕЛЬНОСТЬ ФИНАНСОВАЯ И СТРАХОВАЯ</v>
          </cell>
          <cell r="B227" t="str">
            <v>K</v>
          </cell>
          <cell r="C227">
            <v>4488</v>
          </cell>
          <cell r="D227">
            <v>4459</v>
          </cell>
          <cell r="E227">
            <v>5160</v>
          </cell>
          <cell r="F227">
            <v>4652</v>
          </cell>
          <cell r="G227">
            <v>5285</v>
          </cell>
          <cell r="H227">
            <v>100.6</v>
          </cell>
          <cell r="I227">
            <v>87</v>
          </cell>
          <cell r="J227">
            <v>88</v>
          </cell>
        </row>
        <row r="228">
          <cell r="A228" t="str">
            <v>Деятельность по предоставлению финансовых услуг, кроме услуг по страхованию и пенсионному обеспечению</v>
          </cell>
          <cell r="B228" t="str">
            <v>64</v>
          </cell>
          <cell r="C228">
            <v>3942</v>
          </cell>
          <cell r="D228">
            <v>3922</v>
          </cell>
          <cell r="E228">
            <v>4552</v>
          </cell>
          <cell r="F228">
            <v>4091</v>
          </cell>
          <cell r="G228">
            <v>4665</v>
          </cell>
          <cell r="H228">
            <v>100.5</v>
          </cell>
          <cell r="I228">
            <v>86.6</v>
          </cell>
          <cell r="J228">
            <v>87.7</v>
          </cell>
        </row>
        <row r="229">
          <cell r="A229" t="str">
            <v>Денежное посредничество</v>
          </cell>
          <cell r="B229" t="str">
            <v>64.1</v>
          </cell>
          <cell r="C229">
            <v>2918</v>
          </cell>
          <cell r="D229">
            <v>2931</v>
          </cell>
          <cell r="E229">
            <v>3161</v>
          </cell>
          <cell r="F229">
            <v>3034</v>
          </cell>
          <cell r="G229">
            <v>3268</v>
          </cell>
          <cell r="H229">
            <v>99.5</v>
          </cell>
          <cell r="I229">
            <v>92.3</v>
          </cell>
          <cell r="J229">
            <v>92.8</v>
          </cell>
        </row>
        <row r="230">
          <cell r="A230" t="str">
            <v>Деятельность холдинговых компаний</v>
          </cell>
          <cell r="B230" t="str">
            <v>64.2</v>
          </cell>
          <cell r="C230">
            <v>106</v>
          </cell>
          <cell r="D230">
            <v>106</v>
          </cell>
          <cell r="E230">
            <v>106</v>
          </cell>
          <cell r="F230">
            <v>106</v>
          </cell>
          <cell r="G230">
            <v>103</v>
          </cell>
          <cell r="H230">
            <v>100</v>
          </cell>
          <cell r="I230">
            <v>100</v>
          </cell>
          <cell r="J230">
            <v>103.5</v>
          </cell>
        </row>
        <row r="231">
          <cell r="A231" t="str">
            <v>Деятельность инвестиционных фондов и аналогичных финансовых организаций</v>
          </cell>
          <cell r="B231" t="str">
            <v>64.3</v>
          </cell>
          <cell r="C231" t="str">
            <v/>
          </cell>
          <cell r="D231" t="str">
            <v/>
          </cell>
          <cell r="E231">
            <v>2</v>
          </cell>
          <cell r="F231" t="str">
            <v/>
          </cell>
          <cell r="G231">
            <v>2</v>
          </cell>
          <cell r="H231" t="str">
            <v/>
          </cell>
          <cell r="I231" t="str">
            <v/>
          </cell>
          <cell r="J231" t="str">
            <v/>
          </cell>
        </row>
        <row r="232">
          <cell r="A232" t="str">
            <v>Деятельность по предоставлению прочих финансовых услуг, кроме услуг по страхованию и пенсионному обеспечению</v>
          </cell>
          <cell r="B232" t="str">
            <v>64.9</v>
          </cell>
          <cell r="C232">
            <v>918</v>
          </cell>
          <cell r="D232">
            <v>884</v>
          </cell>
          <cell r="E232">
            <v>1283</v>
          </cell>
          <cell r="F232">
            <v>951</v>
          </cell>
          <cell r="G232">
            <v>1292</v>
          </cell>
          <cell r="H232">
            <v>103.7</v>
          </cell>
          <cell r="I232">
            <v>71.5</v>
          </cell>
          <cell r="J232">
            <v>73.7</v>
          </cell>
        </row>
        <row r="233">
          <cell r="A233" t="str">
            <v>Страхование, перестрахование, деятельность негосударственных пенсионных фондов, кроме обязательного социального обеспечения</v>
          </cell>
          <cell r="B233" t="str">
            <v>65</v>
          </cell>
          <cell r="C233">
            <v>404</v>
          </cell>
          <cell r="D233">
            <v>401</v>
          </cell>
          <cell r="E233">
            <v>429</v>
          </cell>
          <cell r="F233">
            <v>416</v>
          </cell>
          <cell r="G233">
            <v>442</v>
          </cell>
          <cell r="H233">
            <v>100.6</v>
          </cell>
          <cell r="I233">
            <v>94.1</v>
          </cell>
          <cell r="J233">
            <v>94.3</v>
          </cell>
        </row>
        <row r="234">
          <cell r="A234" t="str">
            <v>Страхование</v>
          </cell>
          <cell r="B234" t="str">
            <v>65.1</v>
          </cell>
          <cell r="C234">
            <v>355</v>
          </cell>
          <cell r="D234">
            <v>351</v>
          </cell>
          <cell r="E234">
            <v>365</v>
          </cell>
          <cell r="F234">
            <v>363</v>
          </cell>
          <cell r="G234">
            <v>375</v>
          </cell>
          <cell r="H234">
            <v>101</v>
          </cell>
          <cell r="I234">
            <v>97.2</v>
          </cell>
          <cell r="J234">
            <v>96.7</v>
          </cell>
        </row>
        <row r="235">
          <cell r="A235" t="str">
            <v>Деятельность негосударственных пенсионных фондов</v>
          </cell>
          <cell r="B235" t="str">
            <v>65.3</v>
          </cell>
          <cell r="C235">
            <v>49</v>
          </cell>
          <cell r="D235">
            <v>50</v>
          </cell>
          <cell r="E235">
            <v>64</v>
          </cell>
          <cell r="F235">
            <v>54</v>
          </cell>
          <cell r="G235">
            <v>66</v>
          </cell>
          <cell r="H235">
            <v>97.8</v>
          </cell>
          <cell r="I235">
            <v>76.400000000000006</v>
          </cell>
          <cell r="J235">
            <v>80.7</v>
          </cell>
        </row>
        <row r="236">
          <cell r="A236" t="str">
            <v>Деятельность вспомогательная в сфере финансовых услуг и страхования</v>
          </cell>
          <cell r="B236" t="str">
            <v>66</v>
          </cell>
          <cell r="C236">
            <v>142</v>
          </cell>
          <cell r="D236">
            <v>136</v>
          </cell>
          <cell r="E236">
            <v>179</v>
          </cell>
          <cell r="F236">
            <v>144</v>
          </cell>
          <cell r="G236">
            <v>179</v>
          </cell>
          <cell r="H236">
            <v>104.6</v>
          </cell>
          <cell r="I236">
            <v>79.400000000000006</v>
          </cell>
          <cell r="J236">
            <v>80.7</v>
          </cell>
        </row>
        <row r="237">
          <cell r="A237" t="str">
            <v>Деятельность вспомогательная в сфере финансовых услуг, кроме страхования и пенсионного обеспечения</v>
          </cell>
          <cell r="B237" t="str">
            <v>66.1</v>
          </cell>
          <cell r="C237">
            <v>133</v>
          </cell>
          <cell r="D237">
            <v>127</v>
          </cell>
          <cell r="E237">
            <v>162</v>
          </cell>
          <cell r="F237">
            <v>135</v>
          </cell>
          <cell r="G237">
            <v>162</v>
          </cell>
          <cell r="H237">
            <v>104.9</v>
          </cell>
          <cell r="I237">
            <v>82.2</v>
          </cell>
          <cell r="J237">
            <v>83.5</v>
          </cell>
        </row>
        <row r="238">
          <cell r="A238" t="str">
            <v>Деятельность вспомогательная в сфере страхования и пенсионного обеспечения</v>
          </cell>
          <cell r="B238" t="str">
            <v>66.2</v>
          </cell>
          <cell r="C238">
            <v>9</v>
          </cell>
          <cell r="D238">
            <v>9</v>
          </cell>
          <cell r="E238">
            <v>17</v>
          </cell>
          <cell r="F238">
            <v>9</v>
          </cell>
          <cell r="G238">
            <v>17</v>
          </cell>
          <cell r="H238">
            <v>100</v>
          </cell>
          <cell r="I238">
            <v>52.9</v>
          </cell>
          <cell r="J238">
            <v>53.2</v>
          </cell>
        </row>
        <row r="239">
          <cell r="A239" t="str">
            <v>ДЕЯТЕЛЬНОСТЬ ПО ОПЕРАЦИЯМ С НЕДВИЖИМЫМ ИМУЩЕСТВОМ</v>
          </cell>
          <cell r="B239" t="str">
            <v>L</v>
          </cell>
          <cell r="C239">
            <v>5097</v>
          </cell>
          <cell r="D239">
            <v>5123</v>
          </cell>
          <cell r="E239">
            <v>4993</v>
          </cell>
          <cell r="F239">
            <v>5372</v>
          </cell>
          <cell r="G239">
            <v>5007</v>
          </cell>
          <cell r="H239">
            <v>99.5</v>
          </cell>
          <cell r="I239">
            <v>102.1</v>
          </cell>
          <cell r="J239">
            <v>107.3</v>
          </cell>
        </row>
        <row r="240">
          <cell r="A240" t="str">
            <v>Операции с недвижимым имуществом</v>
          </cell>
          <cell r="B240" t="str">
            <v>68</v>
          </cell>
          <cell r="C240">
            <v>5097</v>
          </cell>
          <cell r="D240">
            <v>5123</v>
          </cell>
          <cell r="E240">
            <v>4993</v>
          </cell>
          <cell r="F240">
            <v>5372</v>
          </cell>
          <cell r="G240">
            <v>5007</v>
          </cell>
          <cell r="H240">
            <v>99.5</v>
          </cell>
          <cell r="I240">
            <v>102.1</v>
          </cell>
          <cell r="J240">
            <v>107.3</v>
          </cell>
        </row>
        <row r="241">
          <cell r="A241" t="str">
            <v>Покупка и продажа собственного недвижимого имущества</v>
          </cell>
          <cell r="B241" t="str">
            <v>68.1</v>
          </cell>
          <cell r="C241">
            <v>49</v>
          </cell>
          <cell r="D241">
            <v>49</v>
          </cell>
          <cell r="E241">
            <v>101</v>
          </cell>
          <cell r="F241">
            <v>56</v>
          </cell>
          <cell r="G241">
            <v>90</v>
          </cell>
          <cell r="H241">
            <v>100.3</v>
          </cell>
          <cell r="I241">
            <v>48.3</v>
          </cell>
          <cell r="J241">
            <v>62.2</v>
          </cell>
        </row>
        <row r="242">
          <cell r="A242" t="str">
            <v>Аренда и управление собственным или арендованным недвижимым имуществом</v>
          </cell>
          <cell r="B242" t="str">
            <v>68.2</v>
          </cell>
          <cell r="C242">
            <v>1268</v>
          </cell>
          <cell r="D242">
            <v>1268</v>
          </cell>
          <cell r="E242">
            <v>909</v>
          </cell>
          <cell r="F242">
            <v>1260</v>
          </cell>
          <cell r="G242">
            <v>896</v>
          </cell>
          <cell r="H242">
            <v>100</v>
          </cell>
          <cell r="I242">
            <v>139.4</v>
          </cell>
          <cell r="J242">
            <v>140.6</v>
          </cell>
        </row>
        <row r="243">
          <cell r="A243" t="str">
            <v>Операции с недвижимым имуществом за вознаграждение или на договорной основе</v>
          </cell>
          <cell r="B243" t="str">
            <v>68.3</v>
          </cell>
          <cell r="C243">
            <v>3781</v>
          </cell>
          <cell r="D243">
            <v>3807</v>
          </cell>
          <cell r="E243">
            <v>3983</v>
          </cell>
          <cell r="F243">
            <v>4056</v>
          </cell>
          <cell r="G243">
            <v>4022</v>
          </cell>
          <cell r="H243">
            <v>99.3</v>
          </cell>
          <cell r="I243">
            <v>94.9</v>
          </cell>
          <cell r="J243">
            <v>100.9</v>
          </cell>
        </row>
        <row r="244">
          <cell r="A244" t="str">
            <v>ДЕЯТЕЛЬНОСТЬ ПРОФЕССИОНАЛЬНАЯ, НАУЧНАЯ И ТЕХНИЧЕСКАЯ</v>
          </cell>
          <cell r="B244" t="str">
            <v>M</v>
          </cell>
          <cell r="C244">
            <v>14587</v>
          </cell>
          <cell r="D244">
            <v>14473</v>
          </cell>
          <cell r="E244">
            <v>15287</v>
          </cell>
          <cell r="F244">
            <v>14918</v>
          </cell>
          <cell r="G244">
            <v>14539</v>
          </cell>
          <cell r="H244">
            <v>100.8</v>
          </cell>
          <cell r="I244">
            <v>95.4</v>
          </cell>
          <cell r="J244">
            <v>102.6</v>
          </cell>
        </row>
        <row r="245">
          <cell r="A245" t="str">
            <v>Деятельность в области права и бухгалтерского учета</v>
          </cell>
          <cell r="B245" t="str">
            <v>69</v>
          </cell>
          <cell r="C245">
            <v>2410</v>
          </cell>
          <cell r="D245">
            <v>2402</v>
          </cell>
          <cell r="E245">
            <v>2796</v>
          </cell>
          <cell r="F245">
            <v>2476</v>
          </cell>
          <cell r="G245">
            <v>2635</v>
          </cell>
          <cell r="H245">
            <v>100.3</v>
          </cell>
          <cell r="I245">
            <v>86.2</v>
          </cell>
          <cell r="J245">
            <v>93.9</v>
          </cell>
        </row>
        <row r="246">
          <cell r="A246" t="str">
            <v>Деятельность в области права</v>
          </cell>
          <cell r="B246" t="str">
            <v>69.1</v>
          </cell>
          <cell r="C246">
            <v>327</v>
          </cell>
          <cell r="D246">
            <v>327</v>
          </cell>
          <cell r="E246">
            <v>218</v>
          </cell>
          <cell r="F246">
            <v>330</v>
          </cell>
          <cell r="G246">
            <v>184</v>
          </cell>
          <cell r="H246">
            <v>99.9</v>
          </cell>
          <cell r="I246">
            <v>150.19999999999999</v>
          </cell>
          <cell r="J246">
            <v>179.2</v>
          </cell>
        </row>
        <row r="247">
          <cell r="A247" t="str">
            <v>Деятельность по оказанию услуг в области бухгалтерского учета, по проведению финансового аудита, по налоговому консультированию</v>
          </cell>
          <cell r="B247" t="str">
            <v>69.2</v>
          </cell>
          <cell r="C247">
            <v>2083</v>
          </cell>
          <cell r="D247">
            <v>2075</v>
          </cell>
          <cell r="E247">
            <v>2579</v>
          </cell>
          <cell r="F247">
            <v>2145</v>
          </cell>
          <cell r="G247">
            <v>2451</v>
          </cell>
          <cell r="H247">
            <v>100.4</v>
          </cell>
          <cell r="I247">
            <v>80.8</v>
          </cell>
          <cell r="J247">
            <v>87.5</v>
          </cell>
        </row>
        <row r="248">
          <cell r="A248" t="str">
            <v>Деятельность головных офисов; консультирование по вопросам управления</v>
          </cell>
          <cell r="B248" t="str">
            <v>70</v>
          </cell>
          <cell r="C248">
            <v>1042</v>
          </cell>
          <cell r="D248">
            <v>1064</v>
          </cell>
          <cell r="E248">
            <v>898</v>
          </cell>
          <cell r="F248">
            <v>1016</v>
          </cell>
          <cell r="G248">
            <v>801</v>
          </cell>
          <cell r="H248">
            <v>98</v>
          </cell>
          <cell r="I248">
            <v>116.1</v>
          </cell>
          <cell r="J248">
            <v>126.9</v>
          </cell>
        </row>
        <row r="249">
          <cell r="A249" t="str">
            <v>Деятельность головных офисов</v>
          </cell>
          <cell r="B249" t="str">
            <v>70.1</v>
          </cell>
          <cell r="C249">
            <v>426</v>
          </cell>
          <cell r="D249">
            <v>432</v>
          </cell>
          <cell r="E249">
            <v>302</v>
          </cell>
          <cell r="F249">
            <v>398</v>
          </cell>
          <cell r="G249">
            <v>243</v>
          </cell>
          <cell r="H249">
            <v>98.4</v>
          </cell>
          <cell r="I249">
            <v>141</v>
          </cell>
          <cell r="J249">
            <v>163.4</v>
          </cell>
        </row>
        <row r="250">
          <cell r="A250" t="str">
            <v>Консультирование по вопросам управления</v>
          </cell>
          <cell r="B250" t="str">
            <v>70.2</v>
          </cell>
          <cell r="C250">
            <v>617</v>
          </cell>
          <cell r="D250">
            <v>632</v>
          </cell>
          <cell r="E250">
            <v>596</v>
          </cell>
          <cell r="F250">
            <v>618</v>
          </cell>
          <cell r="G250">
            <v>557</v>
          </cell>
          <cell r="H250">
            <v>97.7</v>
          </cell>
          <cell r="I250">
            <v>103.5</v>
          </cell>
          <cell r="J250">
            <v>110.9</v>
          </cell>
        </row>
        <row r="251">
          <cell r="A251" t="str">
            <v>Деятельность в области архитектуры и инженерно-технического проектирования; технических испытаний, исследований и анализа</v>
          </cell>
          <cell r="B251" t="str">
            <v>71</v>
          </cell>
          <cell r="C251">
            <v>7496</v>
          </cell>
          <cell r="D251">
            <v>7352</v>
          </cell>
          <cell r="E251">
            <v>7655</v>
          </cell>
          <cell r="F251">
            <v>7728</v>
          </cell>
          <cell r="G251">
            <v>7138</v>
          </cell>
          <cell r="H251">
            <v>102</v>
          </cell>
          <cell r="I251">
            <v>97.9</v>
          </cell>
          <cell r="J251">
            <v>108.3</v>
          </cell>
        </row>
        <row r="252">
          <cell r="A252" t="str">
            <v>Деятельность в области архитектуры, инженерных изысканий и предоставление технических консультаций в этих областях</v>
          </cell>
          <cell r="B252" t="str">
            <v>71.1</v>
          </cell>
          <cell r="C252">
            <v>7152</v>
          </cell>
          <cell r="D252">
            <v>7010</v>
          </cell>
          <cell r="E252">
            <v>7356</v>
          </cell>
          <cell r="F252">
            <v>7391</v>
          </cell>
          <cell r="G252">
            <v>6829</v>
          </cell>
          <cell r="H252">
            <v>102</v>
          </cell>
          <cell r="I252">
            <v>97.2</v>
          </cell>
          <cell r="J252">
            <v>108.2</v>
          </cell>
        </row>
        <row r="253">
          <cell r="A253" t="str">
            <v>Технические испытания, исследования, анализ и сертификация</v>
          </cell>
          <cell r="B253" t="str">
            <v>71.2</v>
          </cell>
          <cell r="C253">
            <v>344</v>
          </cell>
          <cell r="D253">
            <v>342</v>
          </cell>
          <cell r="E253">
            <v>298</v>
          </cell>
          <cell r="F253">
            <v>337</v>
          </cell>
          <cell r="G253">
            <v>309</v>
          </cell>
          <cell r="H253">
            <v>100.6</v>
          </cell>
          <cell r="I253">
            <v>115.4</v>
          </cell>
          <cell r="J253">
            <v>109.1</v>
          </cell>
        </row>
        <row r="254">
          <cell r="A254" t="str">
            <v>Научные исследования и разработки</v>
          </cell>
          <cell r="B254" t="str">
            <v>72</v>
          </cell>
          <cell r="C254">
            <v>1990</v>
          </cell>
          <cell r="D254">
            <v>1992</v>
          </cell>
          <cell r="E254">
            <v>2136</v>
          </cell>
          <cell r="F254">
            <v>2004</v>
          </cell>
          <cell r="G254">
            <v>2159</v>
          </cell>
          <cell r="H254">
            <v>99.9</v>
          </cell>
          <cell r="I254">
            <v>93.1</v>
          </cell>
          <cell r="J254">
            <v>92.8</v>
          </cell>
        </row>
        <row r="255">
          <cell r="A255" t="str">
            <v>Научные исследования и разработки в области естественных и технических наук</v>
          </cell>
          <cell r="B255" t="str">
            <v>72.1</v>
          </cell>
          <cell r="C255">
            <v>1746</v>
          </cell>
          <cell r="D255">
            <v>1752</v>
          </cell>
          <cell r="E255">
            <v>1867</v>
          </cell>
          <cell r="F255">
            <v>1760</v>
          </cell>
          <cell r="G255">
            <v>1897</v>
          </cell>
          <cell r="H255">
            <v>99.7</v>
          </cell>
          <cell r="I255">
            <v>93.6</v>
          </cell>
          <cell r="J255">
            <v>92.7</v>
          </cell>
        </row>
        <row r="256">
          <cell r="A256" t="str">
            <v>Научные исследования и разработки в области общественных и гуманитарных наук</v>
          </cell>
          <cell r="B256" t="str">
            <v>72.2</v>
          </cell>
          <cell r="C256">
            <v>244</v>
          </cell>
          <cell r="D256">
            <v>240</v>
          </cell>
          <cell r="E256">
            <v>270</v>
          </cell>
          <cell r="F256">
            <v>244</v>
          </cell>
          <cell r="G256">
            <v>262</v>
          </cell>
          <cell r="H256">
            <v>101.5</v>
          </cell>
          <cell r="I256">
            <v>90.3</v>
          </cell>
          <cell r="J256">
            <v>93.3</v>
          </cell>
        </row>
        <row r="257">
          <cell r="A257" t="str">
            <v>Деятельность рекламная и исследование конъюнктуры рынка</v>
          </cell>
          <cell r="B257" t="str">
            <v>73</v>
          </cell>
          <cell r="C257">
            <v>223</v>
          </cell>
          <cell r="D257">
            <v>229</v>
          </cell>
          <cell r="E257">
            <v>250</v>
          </cell>
          <cell r="F257">
            <v>231</v>
          </cell>
          <cell r="G257">
            <v>247</v>
          </cell>
          <cell r="H257">
            <v>97</v>
          </cell>
          <cell r="I257">
            <v>89.1</v>
          </cell>
          <cell r="J257">
            <v>93.6</v>
          </cell>
        </row>
        <row r="258">
          <cell r="A258" t="str">
            <v>Деятельность рекламная</v>
          </cell>
          <cell r="B258" t="str">
            <v>73.1</v>
          </cell>
          <cell r="C258">
            <v>208</v>
          </cell>
          <cell r="D258">
            <v>213</v>
          </cell>
          <cell r="E258">
            <v>232</v>
          </cell>
          <cell r="F258">
            <v>216</v>
          </cell>
          <cell r="G258">
            <v>230</v>
          </cell>
          <cell r="H258">
            <v>97.3</v>
          </cell>
          <cell r="I258">
            <v>89.6</v>
          </cell>
          <cell r="J258">
            <v>93.9</v>
          </cell>
        </row>
        <row r="259">
          <cell r="A259" t="str">
            <v>Исследование конъюнктуры рынка и изучение общественного мнения</v>
          </cell>
          <cell r="B259" t="str">
            <v>73.2</v>
          </cell>
          <cell r="C259">
            <v>15</v>
          </cell>
          <cell r="D259">
            <v>16</v>
          </cell>
          <cell r="E259">
            <v>18</v>
          </cell>
          <cell r="F259">
            <v>15</v>
          </cell>
          <cell r="G259">
            <v>17</v>
          </cell>
          <cell r="H259">
            <v>93.7</v>
          </cell>
          <cell r="I259">
            <v>83.3</v>
          </cell>
          <cell r="J259">
            <v>89.5</v>
          </cell>
        </row>
        <row r="260">
          <cell r="A260" t="str">
            <v>Деятельность профессиональная научная и техническая прочая</v>
          </cell>
          <cell r="B260" t="str">
            <v>74</v>
          </cell>
          <cell r="C260">
            <v>23</v>
          </cell>
          <cell r="D260">
            <v>23</v>
          </cell>
          <cell r="E260">
            <v>83</v>
          </cell>
          <cell r="F260">
            <v>27</v>
          </cell>
          <cell r="G260">
            <v>86</v>
          </cell>
          <cell r="H260">
            <v>100</v>
          </cell>
          <cell r="I260">
            <v>27.6</v>
          </cell>
          <cell r="J260">
            <v>31</v>
          </cell>
        </row>
        <row r="261">
          <cell r="A261" t="str">
            <v>Деятельность специализированная в области дизайна</v>
          </cell>
          <cell r="B261" t="str">
            <v>74.1</v>
          </cell>
          <cell r="C261">
            <v>6</v>
          </cell>
          <cell r="D261">
            <v>6</v>
          </cell>
          <cell r="E261">
            <v>13</v>
          </cell>
          <cell r="F261">
            <v>8</v>
          </cell>
          <cell r="G261">
            <v>14</v>
          </cell>
          <cell r="H261">
            <v>100</v>
          </cell>
          <cell r="I261">
            <v>46.2</v>
          </cell>
          <cell r="J261">
            <v>55.6</v>
          </cell>
        </row>
        <row r="262">
          <cell r="A262" t="str">
            <v>Деятельность в области фотографии</v>
          </cell>
          <cell r="B262" t="str">
            <v>74.2</v>
          </cell>
          <cell r="C262">
            <v>12</v>
          </cell>
          <cell r="D262">
            <v>12</v>
          </cell>
          <cell r="E262">
            <v>9</v>
          </cell>
          <cell r="F262">
            <v>14</v>
          </cell>
          <cell r="G262">
            <v>10</v>
          </cell>
          <cell r="H262">
            <v>100</v>
          </cell>
          <cell r="I262">
            <v>133.30000000000001</v>
          </cell>
          <cell r="J262">
            <v>137.4</v>
          </cell>
        </row>
        <row r="263">
          <cell r="A263" t="str">
            <v>Деятельность по письменному и устному переводу</v>
          </cell>
          <cell r="B263" t="str">
            <v>74.3</v>
          </cell>
          <cell r="C263" t="str">
            <v/>
          </cell>
          <cell r="D263" t="str">
            <v/>
          </cell>
          <cell r="E263">
            <v>47</v>
          </cell>
          <cell r="F263" t="str">
            <v/>
          </cell>
          <cell r="G263">
            <v>47</v>
          </cell>
          <cell r="H263" t="str">
            <v/>
          </cell>
          <cell r="I263" t="str">
            <v/>
          </cell>
          <cell r="J263" t="str">
            <v/>
          </cell>
        </row>
        <row r="264">
          <cell r="A264" t="str">
            <v>Деятельность профессиональная, научная и техническая прочая, не включенная в другие группировки</v>
          </cell>
          <cell r="B264" t="str">
            <v>74.9</v>
          </cell>
          <cell r="C264">
            <v>5</v>
          </cell>
          <cell r="D264">
            <v>5</v>
          </cell>
          <cell r="E264">
            <v>14</v>
          </cell>
          <cell r="F264">
            <v>5</v>
          </cell>
          <cell r="G264">
            <v>15</v>
          </cell>
          <cell r="H264">
            <v>100</v>
          </cell>
          <cell r="I264">
            <v>35.200000000000003</v>
          </cell>
          <cell r="J264">
            <v>31.3</v>
          </cell>
        </row>
        <row r="265">
          <cell r="A265" t="str">
            <v>Деятельность ветеринарная</v>
          </cell>
          <cell r="B265" t="str">
            <v>75</v>
          </cell>
          <cell r="C265">
            <v>1403</v>
          </cell>
          <cell r="D265">
            <v>1410</v>
          </cell>
          <cell r="E265">
            <v>1469</v>
          </cell>
          <cell r="F265">
            <v>1437</v>
          </cell>
          <cell r="G265">
            <v>1473</v>
          </cell>
          <cell r="H265">
            <v>99.5</v>
          </cell>
          <cell r="I265">
            <v>95.5</v>
          </cell>
          <cell r="J265">
            <v>97.5</v>
          </cell>
        </row>
        <row r="266">
          <cell r="A266" t="str">
            <v>Деятельность ветеринарная</v>
          </cell>
          <cell r="B266" t="str">
            <v>75.0</v>
          </cell>
          <cell r="C266">
            <v>1403</v>
          </cell>
          <cell r="D266">
            <v>1410</v>
          </cell>
          <cell r="E266">
            <v>1469</v>
          </cell>
          <cell r="F266">
            <v>1437</v>
          </cell>
          <cell r="G266">
            <v>1473</v>
          </cell>
          <cell r="H266">
            <v>99.5</v>
          </cell>
          <cell r="I266">
            <v>95.5</v>
          </cell>
          <cell r="J266">
            <v>97.5</v>
          </cell>
        </row>
        <row r="267">
          <cell r="A267" t="str">
            <v>ДЕЯТЕЛЬНОСТЬ АДМИНИСТРАТИВНАЯ И СОПУТСТВУЮЩИЕ ДОПОЛНИТЕЛЬНЫЕ УСЛУГИ</v>
          </cell>
          <cell r="B267" t="str">
            <v>N</v>
          </cell>
          <cell r="C267">
            <v>7094</v>
          </cell>
          <cell r="D267">
            <v>6950</v>
          </cell>
          <cell r="E267">
            <v>6823</v>
          </cell>
          <cell r="F267">
            <v>6688</v>
          </cell>
          <cell r="G267">
            <v>6350</v>
          </cell>
          <cell r="H267">
            <v>102.1</v>
          </cell>
          <cell r="I267">
            <v>104</v>
          </cell>
          <cell r="J267">
            <v>105.3</v>
          </cell>
        </row>
        <row r="268">
          <cell r="A268" t="str">
            <v>Аренда и лизинг</v>
          </cell>
          <cell r="B268" t="str">
            <v>77</v>
          </cell>
          <cell r="C268">
            <v>655</v>
          </cell>
          <cell r="D268">
            <v>609</v>
          </cell>
          <cell r="E268">
            <v>386</v>
          </cell>
          <cell r="F268">
            <v>468</v>
          </cell>
          <cell r="G268">
            <v>296</v>
          </cell>
          <cell r="H268">
            <v>107.6</v>
          </cell>
          <cell r="I268">
            <v>169.5</v>
          </cell>
          <cell r="J268">
            <v>158.30000000000001</v>
          </cell>
        </row>
        <row r="269">
          <cell r="A269" t="str">
            <v>Аренда и лизинг автотранспортных средств</v>
          </cell>
          <cell r="B269" t="str">
            <v>77.1</v>
          </cell>
          <cell r="C269">
            <v>589</v>
          </cell>
          <cell r="D269">
            <v>545</v>
          </cell>
          <cell r="E269">
            <v>296</v>
          </cell>
          <cell r="F269">
            <v>413</v>
          </cell>
          <cell r="G269">
            <v>225</v>
          </cell>
          <cell r="H269">
            <v>108.1</v>
          </cell>
          <cell r="I269">
            <v>198.7</v>
          </cell>
          <cell r="J269">
            <v>183.2</v>
          </cell>
        </row>
        <row r="270">
          <cell r="A270" t="str">
            <v>Прокат и аренда предметов личного пользования и хозяйственно-бытового назначения</v>
          </cell>
          <cell r="B270" t="str">
            <v>77.2</v>
          </cell>
          <cell r="C270">
            <v>3</v>
          </cell>
          <cell r="D270">
            <v>3</v>
          </cell>
          <cell r="E270">
            <v>5</v>
          </cell>
          <cell r="F270">
            <v>3</v>
          </cell>
          <cell r="G270">
            <v>5</v>
          </cell>
          <cell r="H270">
            <v>100</v>
          </cell>
          <cell r="I270">
            <v>60</v>
          </cell>
          <cell r="J270">
            <v>60</v>
          </cell>
        </row>
        <row r="271">
          <cell r="A271" t="str">
            <v>Аренда и лизинг прочих машин и оборудования и материальных средств</v>
          </cell>
          <cell r="B271" t="str">
            <v>77.3</v>
          </cell>
          <cell r="C271">
            <v>36</v>
          </cell>
          <cell r="D271">
            <v>34</v>
          </cell>
          <cell r="E271">
            <v>51</v>
          </cell>
          <cell r="F271">
            <v>24</v>
          </cell>
          <cell r="G271">
            <v>37</v>
          </cell>
          <cell r="H271">
            <v>105.9</v>
          </cell>
          <cell r="I271">
            <v>71.2</v>
          </cell>
          <cell r="J271">
            <v>65.8</v>
          </cell>
        </row>
        <row r="272">
          <cell r="A272" t="str">
            <v>Аренда интеллектуальной собственности и подобной продукции, кроме авторских прав</v>
          </cell>
          <cell r="B272" t="str">
            <v>77.4</v>
          </cell>
          <cell r="C272">
            <v>27</v>
          </cell>
          <cell r="D272">
            <v>27</v>
          </cell>
          <cell r="E272">
            <v>34</v>
          </cell>
          <cell r="F272">
            <v>28</v>
          </cell>
          <cell r="G272">
            <v>29</v>
          </cell>
          <cell r="H272">
            <v>100</v>
          </cell>
          <cell r="I272">
            <v>79.400000000000006</v>
          </cell>
          <cell r="J272">
            <v>99.4</v>
          </cell>
        </row>
        <row r="273">
          <cell r="A273" t="str">
            <v>Деятельность по трудоустройству и подбору персонала</v>
          </cell>
          <cell r="B273" t="str">
            <v>78</v>
          </cell>
          <cell r="C273">
            <v>291</v>
          </cell>
          <cell r="D273">
            <v>296</v>
          </cell>
          <cell r="E273">
            <v>289</v>
          </cell>
          <cell r="F273">
            <v>288</v>
          </cell>
          <cell r="G273">
            <v>309</v>
          </cell>
          <cell r="H273">
            <v>98.4</v>
          </cell>
          <cell r="I273">
            <v>100.7</v>
          </cell>
          <cell r="J273">
            <v>93.1</v>
          </cell>
        </row>
        <row r="274">
          <cell r="A274" t="str">
            <v>Деятельность агентств по подбору персонала</v>
          </cell>
          <cell r="B274" t="str">
            <v>78.1</v>
          </cell>
          <cell r="C274">
            <v>254</v>
          </cell>
          <cell r="D274">
            <v>258</v>
          </cell>
          <cell r="E274">
            <v>250</v>
          </cell>
          <cell r="F274">
            <v>251</v>
          </cell>
          <cell r="G274">
            <v>262</v>
          </cell>
          <cell r="H274">
            <v>98.2</v>
          </cell>
          <cell r="I274">
            <v>101.6</v>
          </cell>
          <cell r="J274">
            <v>95.8</v>
          </cell>
        </row>
        <row r="275">
          <cell r="A275" t="str">
            <v>Деятельность по подбору персонала прочая</v>
          </cell>
          <cell r="B275" t="str">
            <v>78.3</v>
          </cell>
          <cell r="C275">
            <v>38</v>
          </cell>
          <cell r="D275">
            <v>38</v>
          </cell>
          <cell r="E275">
            <v>40</v>
          </cell>
          <cell r="F275">
            <v>37</v>
          </cell>
          <cell r="G275">
            <v>47</v>
          </cell>
          <cell r="H275">
            <v>100</v>
          </cell>
          <cell r="I275">
            <v>94.7</v>
          </cell>
          <cell r="J275">
            <v>78.3</v>
          </cell>
        </row>
        <row r="276">
          <cell r="A276" t="str">
            <v>Деятельность туристических агентств и прочих организаций, предоставляющих услуги в сфере туризма</v>
          </cell>
          <cell r="B276" t="str">
            <v>79</v>
          </cell>
          <cell r="C276">
            <v>133</v>
          </cell>
          <cell r="D276">
            <v>121</v>
          </cell>
          <cell r="E276">
            <v>107</v>
          </cell>
          <cell r="F276">
            <v>129</v>
          </cell>
          <cell r="G276">
            <v>107</v>
          </cell>
          <cell r="H276">
            <v>110.5</v>
          </cell>
          <cell r="I276">
            <v>125.2</v>
          </cell>
          <cell r="J276">
            <v>121.1</v>
          </cell>
        </row>
        <row r="277">
          <cell r="A277" t="str">
            <v>Деятельность туристических агентств и туроператоров</v>
          </cell>
          <cell r="B277" t="str">
            <v>79.1</v>
          </cell>
          <cell r="C277">
            <v>100</v>
          </cell>
          <cell r="D277">
            <v>88</v>
          </cell>
          <cell r="E277">
            <v>84</v>
          </cell>
          <cell r="F277">
            <v>96</v>
          </cell>
          <cell r="G277">
            <v>86</v>
          </cell>
          <cell r="H277">
            <v>114.5</v>
          </cell>
          <cell r="I277">
            <v>120.1</v>
          </cell>
          <cell r="J277">
            <v>111.6</v>
          </cell>
        </row>
        <row r="278">
          <cell r="A278" t="str">
            <v>Услуги по бронированию прочие и сопутствующая деятельность</v>
          </cell>
          <cell r="B278" t="str">
            <v>79.9</v>
          </cell>
          <cell r="C278">
            <v>33</v>
          </cell>
          <cell r="D278">
            <v>33</v>
          </cell>
          <cell r="E278">
            <v>23</v>
          </cell>
          <cell r="F278">
            <v>33</v>
          </cell>
          <cell r="G278">
            <v>20</v>
          </cell>
          <cell r="H278">
            <v>100</v>
          </cell>
          <cell r="I278">
            <v>143.5</v>
          </cell>
          <cell r="J278">
            <v>161.4</v>
          </cell>
        </row>
        <row r="279">
          <cell r="A279" t="str">
            <v>Деятельность по обеспечению безопасности и проведению расследований</v>
          </cell>
          <cell r="B279" t="str">
            <v>80</v>
          </cell>
          <cell r="C279">
            <v>3773</v>
          </cell>
          <cell r="D279">
            <v>3690</v>
          </cell>
          <cell r="E279">
            <v>3775</v>
          </cell>
          <cell r="F279">
            <v>3577</v>
          </cell>
          <cell r="G279">
            <v>3777</v>
          </cell>
          <cell r="H279">
            <v>102.2</v>
          </cell>
          <cell r="I279">
            <v>99.9</v>
          </cell>
          <cell r="J279">
            <v>94.7</v>
          </cell>
        </row>
        <row r="280">
          <cell r="A280" t="str">
            <v>Деятельность частных охранных служб</v>
          </cell>
          <cell r="B280" t="str">
            <v>80.1</v>
          </cell>
          <cell r="C280">
            <v>3657</v>
          </cell>
          <cell r="D280">
            <v>3620</v>
          </cell>
          <cell r="E280">
            <v>3681</v>
          </cell>
          <cell r="F280">
            <v>3531</v>
          </cell>
          <cell r="G280">
            <v>3680</v>
          </cell>
          <cell r="H280">
            <v>101</v>
          </cell>
          <cell r="I280">
            <v>99.3</v>
          </cell>
          <cell r="J280">
            <v>96</v>
          </cell>
        </row>
        <row r="281">
          <cell r="A281" t="str">
            <v>Деятельность систем обеспечения безопасности</v>
          </cell>
          <cell r="B281" t="str">
            <v>80.2</v>
          </cell>
          <cell r="C281">
            <v>116</v>
          </cell>
          <cell r="D281">
            <v>70</v>
          </cell>
          <cell r="E281">
            <v>94</v>
          </cell>
          <cell r="F281">
            <v>46</v>
          </cell>
          <cell r="G281">
            <v>96</v>
          </cell>
          <cell r="H281">
            <v>166.6</v>
          </cell>
          <cell r="I281">
            <v>123.2</v>
          </cell>
          <cell r="J281">
            <v>47.5</v>
          </cell>
        </row>
        <row r="282">
          <cell r="A282" t="str">
            <v>Деятельность по обслуживанию зданий и территорий</v>
          </cell>
          <cell r="B282" t="str">
            <v>81</v>
          </cell>
          <cell r="C282">
            <v>1280</v>
          </cell>
          <cell r="D282">
            <v>1280</v>
          </cell>
          <cell r="E282">
            <v>1253</v>
          </cell>
          <cell r="F282">
            <v>1245</v>
          </cell>
          <cell r="G282">
            <v>1268</v>
          </cell>
          <cell r="H282">
            <v>100</v>
          </cell>
          <cell r="I282">
            <v>102.2</v>
          </cell>
          <cell r="J282">
            <v>98.1</v>
          </cell>
        </row>
        <row r="283">
          <cell r="A283" t="str">
            <v>Деятельность по комплексному обслуживанию помещений</v>
          </cell>
          <cell r="B283" t="str">
            <v>81.1</v>
          </cell>
          <cell r="C283">
            <v>401</v>
          </cell>
          <cell r="D283">
            <v>401</v>
          </cell>
          <cell r="E283">
            <v>500</v>
          </cell>
          <cell r="F283">
            <v>409</v>
          </cell>
          <cell r="G283">
            <v>523</v>
          </cell>
          <cell r="H283">
            <v>100.1</v>
          </cell>
          <cell r="I283">
            <v>80.3</v>
          </cell>
          <cell r="J283">
            <v>78.099999999999994</v>
          </cell>
        </row>
        <row r="284">
          <cell r="A284" t="str">
            <v>Деятельность по чистке и уборке</v>
          </cell>
          <cell r="B284" t="str">
            <v>81.2</v>
          </cell>
          <cell r="C284">
            <v>835</v>
          </cell>
          <cell r="D284">
            <v>836</v>
          </cell>
          <cell r="E284">
            <v>743</v>
          </cell>
          <cell r="F284">
            <v>800</v>
          </cell>
          <cell r="G284">
            <v>716</v>
          </cell>
          <cell r="H284">
            <v>99.9</v>
          </cell>
          <cell r="I284">
            <v>112.4</v>
          </cell>
          <cell r="J284">
            <v>111.6</v>
          </cell>
        </row>
        <row r="285">
          <cell r="A285" t="str">
            <v>Предоставление услуг по благоустройству ландшафта</v>
          </cell>
          <cell r="B285" t="str">
            <v>81.3</v>
          </cell>
          <cell r="C285">
            <v>44</v>
          </cell>
          <cell r="D285">
            <v>44</v>
          </cell>
          <cell r="E285">
            <v>10</v>
          </cell>
          <cell r="F285">
            <v>36</v>
          </cell>
          <cell r="G285">
            <v>29</v>
          </cell>
          <cell r="H285">
            <v>100.2</v>
          </cell>
          <cell r="I285">
            <v>437</v>
          </cell>
          <cell r="J285">
            <v>126.7</v>
          </cell>
        </row>
        <row r="286">
          <cell r="A286" t="str">
            <v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v>
          </cell>
          <cell r="B286" t="str">
            <v>82</v>
          </cell>
          <cell r="C286">
            <v>962</v>
          </cell>
          <cell r="D286">
            <v>954</v>
          </cell>
          <cell r="E286">
            <v>1013</v>
          </cell>
          <cell r="F286">
            <v>981</v>
          </cell>
          <cell r="G286">
            <v>593</v>
          </cell>
          <cell r="H286">
            <v>100.8</v>
          </cell>
          <cell r="I286">
            <v>95</v>
          </cell>
          <cell r="J286">
            <v>165.5</v>
          </cell>
        </row>
        <row r="287">
          <cell r="A287" t="str">
            <v>Деятельность административно-хозяйственная и вспомогательная деятельность по обеспечению функционирования организации</v>
          </cell>
          <cell r="B287" t="str">
            <v>82.1</v>
          </cell>
          <cell r="C287">
            <v>86</v>
          </cell>
          <cell r="D287">
            <v>84</v>
          </cell>
          <cell r="E287">
            <v>68</v>
          </cell>
          <cell r="F287">
            <v>84</v>
          </cell>
          <cell r="G287">
            <v>47</v>
          </cell>
          <cell r="H287">
            <v>101.7</v>
          </cell>
          <cell r="I287">
            <v>126.4</v>
          </cell>
          <cell r="J287">
            <v>178.7</v>
          </cell>
        </row>
        <row r="288">
          <cell r="A288" t="str">
            <v>Деятельность по организации конференций и выставок</v>
          </cell>
          <cell r="B288" t="str">
            <v>82.3</v>
          </cell>
          <cell r="C288">
            <v>14</v>
          </cell>
          <cell r="D288">
            <v>10</v>
          </cell>
          <cell r="E288">
            <v>6</v>
          </cell>
          <cell r="F288">
            <v>10</v>
          </cell>
          <cell r="G288">
            <v>10</v>
          </cell>
          <cell r="H288">
            <v>140</v>
          </cell>
          <cell r="I288">
            <v>233.3</v>
          </cell>
          <cell r="J288">
            <v>99</v>
          </cell>
        </row>
        <row r="289">
          <cell r="A289" t="str">
            <v>Деятельность по предоставлению вспомогательных услуг для бизнеса, не включенная в другие группировки</v>
          </cell>
          <cell r="B289" t="str">
            <v>82.9</v>
          </cell>
          <cell r="C289">
            <v>862</v>
          </cell>
          <cell r="D289">
            <v>860</v>
          </cell>
          <cell r="E289">
            <v>939</v>
          </cell>
          <cell r="F289">
            <v>886</v>
          </cell>
          <cell r="G289">
            <v>535</v>
          </cell>
          <cell r="H289">
            <v>100.3</v>
          </cell>
          <cell r="I289">
            <v>91.8</v>
          </cell>
          <cell r="J289">
            <v>165.6</v>
          </cell>
        </row>
        <row r="290">
          <cell r="A290" t="str">
            <v>ГОСУДАРСТВЕННОЕ УПРАВЛЕНИЕ И ОБЕСПЕЧЕНИЕ ВОЕННОЙ БЕЗОПАСНОСТИ; СОЦИАЛЬНОЕ ОБЕСПЕЧЕНИЕ</v>
          </cell>
          <cell r="B290" t="str">
            <v>O</v>
          </cell>
          <cell r="C290">
            <v>33126</v>
          </cell>
          <cell r="D290">
            <v>33046</v>
          </cell>
          <cell r="E290">
            <v>33242</v>
          </cell>
          <cell r="F290">
            <v>33237</v>
          </cell>
          <cell r="G290">
            <v>33406</v>
          </cell>
          <cell r="H290">
            <v>100.2</v>
          </cell>
          <cell r="I290">
            <v>99.7</v>
          </cell>
          <cell r="J290">
            <v>99.5</v>
          </cell>
        </row>
        <row r="291">
          <cell r="A291" t="str">
            <v>Деятельность органов государственного управления по обеспечению военной безопасности, обязательному социальному обеспечению</v>
          </cell>
          <cell r="B291" t="str">
            <v>84</v>
          </cell>
          <cell r="C291">
            <v>33126</v>
          </cell>
          <cell r="D291">
            <v>33046</v>
          </cell>
          <cell r="E291">
            <v>33242</v>
          </cell>
          <cell r="F291">
            <v>33237</v>
          </cell>
          <cell r="G291">
            <v>33406</v>
          </cell>
          <cell r="H291">
            <v>100.2</v>
          </cell>
          <cell r="I291">
            <v>99.7</v>
          </cell>
          <cell r="J291">
            <v>99.5</v>
          </cell>
        </row>
        <row r="292">
          <cell r="A292" t="str">
            <v>Деятельность органов государственного управления и местного самоуправления по вопросам общего и социально-экономического характера</v>
          </cell>
          <cell r="B292" t="str">
            <v>84.1</v>
          </cell>
          <cell r="C292">
            <v>16623</v>
          </cell>
          <cell r="D292">
            <v>16640</v>
          </cell>
          <cell r="E292">
            <v>16653</v>
          </cell>
          <cell r="F292">
            <v>16650</v>
          </cell>
          <cell r="G292">
            <v>16783</v>
          </cell>
          <cell r="H292">
            <v>99.9</v>
          </cell>
          <cell r="I292">
            <v>99.8</v>
          </cell>
          <cell r="J292">
            <v>99.2</v>
          </cell>
        </row>
        <row r="293">
          <cell r="A293" t="str">
            <v>Предоставление государственных услуг обществу</v>
          </cell>
          <cell r="B293" t="str">
            <v>84.2</v>
          </cell>
          <cell r="C293">
            <v>14915</v>
          </cell>
          <cell r="D293">
            <v>14822</v>
          </cell>
          <cell r="E293">
            <v>15014</v>
          </cell>
          <cell r="F293">
            <v>15004</v>
          </cell>
          <cell r="G293">
            <v>15002</v>
          </cell>
          <cell r="H293">
            <v>100.6</v>
          </cell>
          <cell r="I293">
            <v>99.3</v>
          </cell>
          <cell r="J293">
            <v>100</v>
          </cell>
        </row>
        <row r="294">
          <cell r="A294" t="str">
            <v>Деятельность в области обязательного социального обеспечения</v>
          </cell>
          <cell r="B294" t="str">
            <v>84.3</v>
          </cell>
          <cell r="C294">
            <v>1588</v>
          </cell>
          <cell r="D294">
            <v>1584</v>
          </cell>
          <cell r="E294">
            <v>1575</v>
          </cell>
          <cell r="F294">
            <v>1583</v>
          </cell>
          <cell r="G294">
            <v>1621</v>
          </cell>
          <cell r="H294">
            <v>100.2</v>
          </cell>
          <cell r="I294">
            <v>100.8</v>
          </cell>
          <cell r="J294">
            <v>97.7</v>
          </cell>
        </row>
        <row r="295">
          <cell r="A295" t="str">
            <v>ОБРАЗОВАНИЕ</v>
          </cell>
          <cell r="B295" t="str">
            <v>P</v>
          </cell>
          <cell r="C295">
            <v>60676</v>
          </cell>
          <cell r="D295">
            <v>60547</v>
          </cell>
          <cell r="E295">
            <v>61271</v>
          </cell>
          <cell r="F295">
            <v>60608</v>
          </cell>
          <cell r="G295">
            <v>61580</v>
          </cell>
          <cell r="H295">
            <v>100.2</v>
          </cell>
          <cell r="I295">
            <v>99</v>
          </cell>
          <cell r="J295">
            <v>98.4</v>
          </cell>
        </row>
        <row r="296">
          <cell r="A296" t="str">
            <v>Образование</v>
          </cell>
          <cell r="B296" t="str">
            <v>85</v>
          </cell>
          <cell r="C296">
            <v>60676</v>
          </cell>
          <cell r="D296">
            <v>60547</v>
          </cell>
          <cell r="E296">
            <v>61271</v>
          </cell>
          <cell r="F296">
            <v>60608</v>
          </cell>
          <cell r="G296">
            <v>61580</v>
          </cell>
          <cell r="H296">
            <v>100.2</v>
          </cell>
          <cell r="I296">
            <v>99</v>
          </cell>
          <cell r="J296">
            <v>98.4</v>
          </cell>
        </row>
        <row r="297">
          <cell r="A297" t="str">
            <v>Образование общее</v>
          </cell>
          <cell r="B297" t="str">
            <v>85.1</v>
          </cell>
          <cell r="C297">
            <v>48586</v>
          </cell>
          <cell r="D297">
            <v>48521</v>
          </cell>
          <cell r="E297">
            <v>49303</v>
          </cell>
          <cell r="F297">
            <v>48540</v>
          </cell>
          <cell r="G297">
            <v>49410</v>
          </cell>
          <cell r="H297">
            <v>100.1</v>
          </cell>
          <cell r="I297">
            <v>98.5</v>
          </cell>
          <cell r="J297">
            <v>98.2</v>
          </cell>
        </row>
        <row r="298">
          <cell r="A298" t="str">
            <v>Образование профессиональное</v>
          </cell>
          <cell r="B298" t="str">
            <v>85.2</v>
          </cell>
          <cell r="C298">
            <v>7197</v>
          </cell>
          <cell r="D298">
            <v>7192</v>
          </cell>
          <cell r="E298">
            <v>7217</v>
          </cell>
          <cell r="F298">
            <v>7203</v>
          </cell>
          <cell r="G298">
            <v>7271</v>
          </cell>
          <cell r="H298">
            <v>100.1</v>
          </cell>
          <cell r="I298">
            <v>99.7</v>
          </cell>
          <cell r="J298">
            <v>99.1</v>
          </cell>
        </row>
        <row r="299">
          <cell r="A299" t="str">
            <v>Обучение профессиональное</v>
          </cell>
          <cell r="B299" t="str">
            <v>85.3</v>
          </cell>
          <cell r="C299">
            <v>75</v>
          </cell>
          <cell r="D299">
            <v>79</v>
          </cell>
          <cell r="E299">
            <v>84</v>
          </cell>
          <cell r="F299">
            <v>80</v>
          </cell>
          <cell r="G299">
            <v>84</v>
          </cell>
          <cell r="H299">
            <v>95.9</v>
          </cell>
          <cell r="I299">
            <v>89.7</v>
          </cell>
          <cell r="J299">
            <v>94.9</v>
          </cell>
        </row>
        <row r="300">
          <cell r="A300" t="str">
            <v>Образование дополнительное</v>
          </cell>
          <cell r="B300" t="str">
            <v>85.4</v>
          </cell>
          <cell r="C300">
            <v>4817</v>
          </cell>
          <cell r="D300">
            <v>4756</v>
          </cell>
          <cell r="E300">
            <v>4667</v>
          </cell>
          <cell r="F300">
            <v>4785</v>
          </cell>
          <cell r="G300">
            <v>4815</v>
          </cell>
          <cell r="H300">
            <v>101.3</v>
          </cell>
          <cell r="I300">
            <v>103.2</v>
          </cell>
          <cell r="J300">
            <v>99.4</v>
          </cell>
        </row>
        <row r="301">
          <cell r="A301" t="str">
            <v>ДЕЯТЕЛЬНОСТЬ В ОБЛАСТИ ЗДРАВООХРАНЕНИЯ И СОЦИАЛЬНЫХ УСЛУГ</v>
          </cell>
          <cell r="B301" t="str">
            <v>Q</v>
          </cell>
          <cell r="C301">
            <v>34096</v>
          </cell>
          <cell r="D301">
            <v>33987</v>
          </cell>
          <cell r="E301">
            <v>33574</v>
          </cell>
          <cell r="F301">
            <v>33903</v>
          </cell>
          <cell r="G301">
            <v>33411</v>
          </cell>
          <cell r="H301">
            <v>100.3</v>
          </cell>
          <cell r="I301">
            <v>101.6</v>
          </cell>
          <cell r="J301">
            <v>101.5</v>
          </cell>
        </row>
        <row r="302">
          <cell r="A302" t="str">
            <v>Деятельность в области здравоохранения</v>
          </cell>
          <cell r="B302" t="str">
            <v>86</v>
          </cell>
          <cell r="C302">
            <v>28938</v>
          </cell>
          <cell r="D302">
            <v>28800</v>
          </cell>
          <cell r="E302">
            <v>28536</v>
          </cell>
          <cell r="F302">
            <v>28737</v>
          </cell>
          <cell r="G302">
            <v>28397</v>
          </cell>
          <cell r="H302">
            <v>100.5</v>
          </cell>
          <cell r="I302">
            <v>101.4</v>
          </cell>
          <cell r="J302">
            <v>101.2</v>
          </cell>
        </row>
        <row r="303">
          <cell r="A303" t="str">
            <v>Деятельность больничных организаций</v>
          </cell>
          <cell r="B303" t="str">
            <v>86.1</v>
          </cell>
          <cell r="C303">
            <v>24674</v>
          </cell>
          <cell r="D303">
            <v>24557</v>
          </cell>
          <cell r="E303">
            <v>24639</v>
          </cell>
          <cell r="F303">
            <v>24513</v>
          </cell>
          <cell r="G303">
            <v>24494</v>
          </cell>
          <cell r="H303">
            <v>100.5</v>
          </cell>
          <cell r="I303">
            <v>100.1</v>
          </cell>
          <cell r="J303">
            <v>100.1</v>
          </cell>
        </row>
        <row r="304">
          <cell r="A304" t="str">
            <v>Медицинская и стоматологическая практика</v>
          </cell>
          <cell r="B304" t="str">
            <v>86.2</v>
          </cell>
          <cell r="C304">
            <v>2030</v>
          </cell>
          <cell r="D304">
            <v>2023</v>
          </cell>
          <cell r="E304">
            <v>1700</v>
          </cell>
          <cell r="F304">
            <v>2026</v>
          </cell>
          <cell r="G304">
            <v>1681</v>
          </cell>
          <cell r="H304">
            <v>100.3</v>
          </cell>
          <cell r="I304">
            <v>119.4</v>
          </cell>
          <cell r="J304">
            <v>120.5</v>
          </cell>
        </row>
        <row r="305">
          <cell r="A305" t="str">
            <v>Деятельность в области медицины прочая</v>
          </cell>
          <cell r="B305" t="str">
            <v>86.9</v>
          </cell>
          <cell r="C305">
            <v>2235</v>
          </cell>
          <cell r="D305">
            <v>2220</v>
          </cell>
          <cell r="E305">
            <v>2198</v>
          </cell>
          <cell r="F305">
            <v>2199</v>
          </cell>
          <cell r="G305">
            <v>2222</v>
          </cell>
          <cell r="H305">
            <v>100.7</v>
          </cell>
          <cell r="I305">
            <v>101.7</v>
          </cell>
          <cell r="J305">
            <v>99</v>
          </cell>
        </row>
        <row r="306">
          <cell r="A306" t="str">
            <v>Деятельность по уходу с обеспечением проживания</v>
          </cell>
          <cell r="B306" t="str">
            <v>87</v>
          </cell>
          <cell r="C306">
            <v>3146</v>
          </cell>
          <cell r="D306">
            <v>3220</v>
          </cell>
          <cell r="E306">
            <v>3114</v>
          </cell>
          <cell r="F306">
            <v>3203</v>
          </cell>
          <cell r="G306">
            <v>3134</v>
          </cell>
          <cell r="H306">
            <v>97.7</v>
          </cell>
          <cell r="I306">
            <v>101</v>
          </cell>
          <cell r="J306">
            <v>102.2</v>
          </cell>
        </row>
        <row r="307">
          <cell r="A307" t="str">
            <v>Деятельность по уходу за престарелыми и инвалидами с обеспечением проживания</v>
          </cell>
          <cell r="B307" t="str">
            <v>87.3</v>
          </cell>
          <cell r="C307">
            <v>101</v>
          </cell>
          <cell r="D307">
            <v>148</v>
          </cell>
          <cell r="E307">
            <v>145</v>
          </cell>
          <cell r="F307">
            <v>140</v>
          </cell>
          <cell r="G307">
            <v>146</v>
          </cell>
          <cell r="H307">
            <v>68.5</v>
          </cell>
          <cell r="I307">
            <v>69.8</v>
          </cell>
          <cell r="J307">
            <v>95.7</v>
          </cell>
        </row>
        <row r="308">
          <cell r="A308" t="str">
            <v>Деятельность по уходу с обеспечением проживания прочая</v>
          </cell>
          <cell r="B308" t="str">
            <v>87.9</v>
          </cell>
          <cell r="C308">
            <v>3045</v>
          </cell>
          <cell r="D308">
            <v>3072</v>
          </cell>
          <cell r="E308">
            <v>2969</v>
          </cell>
          <cell r="F308">
            <v>3063</v>
          </cell>
          <cell r="G308">
            <v>2988</v>
          </cell>
          <cell r="H308">
            <v>99.1</v>
          </cell>
          <cell r="I308">
            <v>102.6</v>
          </cell>
          <cell r="J308">
            <v>102.5</v>
          </cell>
        </row>
        <row r="309">
          <cell r="A309" t="str">
            <v>Предоставление социальных услуг без обеспечения проживания</v>
          </cell>
          <cell r="B309" t="str">
            <v>88</v>
          </cell>
          <cell r="C309">
            <v>2011</v>
          </cell>
          <cell r="D309">
            <v>1967</v>
          </cell>
          <cell r="E309">
            <v>1924</v>
          </cell>
          <cell r="F309">
            <v>1962</v>
          </cell>
          <cell r="G309">
            <v>1880</v>
          </cell>
          <cell r="H309">
            <v>102.2</v>
          </cell>
          <cell r="I309">
            <v>104.6</v>
          </cell>
          <cell r="J309">
            <v>104.4</v>
          </cell>
        </row>
        <row r="310">
          <cell r="A310" t="str">
            <v>Предоставление социальных услуг без обеспечения проживания престарелым и инвалидам</v>
          </cell>
          <cell r="B310" t="str">
            <v>88.1</v>
          </cell>
          <cell r="C310">
            <v>1813</v>
          </cell>
          <cell r="D310">
            <v>1769</v>
          </cell>
          <cell r="E310">
            <v>1722</v>
          </cell>
          <cell r="F310">
            <v>1771</v>
          </cell>
          <cell r="G310">
            <v>1696</v>
          </cell>
          <cell r="H310">
            <v>102.5</v>
          </cell>
          <cell r="I310">
            <v>105.3</v>
          </cell>
          <cell r="J310">
            <v>104.4</v>
          </cell>
        </row>
        <row r="311">
          <cell r="A311" t="str">
            <v>Предоставление прочих социальных услуг без обеспечения проживания</v>
          </cell>
          <cell r="B311" t="str">
            <v>88.9</v>
          </cell>
          <cell r="C311">
            <v>199</v>
          </cell>
          <cell r="D311">
            <v>199</v>
          </cell>
          <cell r="E311">
            <v>201</v>
          </cell>
          <cell r="F311">
            <v>192</v>
          </cell>
          <cell r="G311">
            <v>184</v>
          </cell>
          <cell r="H311">
            <v>100.1</v>
          </cell>
          <cell r="I311">
            <v>98.6</v>
          </cell>
          <cell r="J311">
            <v>104.3</v>
          </cell>
        </row>
        <row r="312">
          <cell r="A312" t="str">
            <v>ДЕЯТЕЛЬНОСТЬ В ОБЛАСТИ КУЛЬТУРЫ, СПОРТА, ОРГАНИЗАЦИИ ДОСУГА И РАЗВЛЕЧЕНИЙ</v>
          </cell>
          <cell r="B312" t="str">
            <v>R</v>
          </cell>
          <cell r="C312">
            <v>10729</v>
          </cell>
          <cell r="D312">
            <v>10749</v>
          </cell>
          <cell r="E312">
            <v>10783</v>
          </cell>
          <cell r="F312">
            <v>10804</v>
          </cell>
          <cell r="G312">
            <v>10786</v>
          </cell>
          <cell r="H312">
            <v>99.8</v>
          </cell>
          <cell r="I312">
            <v>99.5</v>
          </cell>
          <cell r="J312">
            <v>100.2</v>
          </cell>
        </row>
        <row r="313">
          <cell r="A313" t="str">
            <v>Деятельность творческая, деятельность в области искусства и организации развлечений</v>
          </cell>
          <cell r="B313" t="str">
            <v>90</v>
          </cell>
          <cell r="C313">
            <v>5136</v>
          </cell>
          <cell r="D313">
            <v>5131</v>
          </cell>
          <cell r="E313">
            <v>5098</v>
          </cell>
          <cell r="F313">
            <v>5131</v>
          </cell>
          <cell r="G313">
            <v>5127</v>
          </cell>
          <cell r="H313">
            <v>100.1</v>
          </cell>
          <cell r="I313">
            <v>100.7</v>
          </cell>
          <cell r="J313">
            <v>100.1</v>
          </cell>
        </row>
        <row r="314">
          <cell r="A314" t="str">
            <v>Деятельность творческая, деятельность в области искусства и организации развлечений</v>
          </cell>
          <cell r="B314" t="str">
            <v>90.0</v>
          </cell>
          <cell r="C314">
            <v>5136</v>
          </cell>
          <cell r="D314">
            <v>5131</v>
          </cell>
          <cell r="E314">
            <v>5098</v>
          </cell>
          <cell r="F314">
            <v>5131</v>
          </cell>
          <cell r="G314">
            <v>5127</v>
          </cell>
          <cell r="H314">
            <v>100.1</v>
          </cell>
          <cell r="I314">
            <v>100.7</v>
          </cell>
          <cell r="J314">
            <v>100.1</v>
          </cell>
        </row>
        <row r="315">
          <cell r="A315" t="str">
            <v>Деятельность библиотек, архивов, музеев и прочих объектов культуры</v>
          </cell>
          <cell r="B315" t="str">
            <v>91</v>
          </cell>
          <cell r="C315">
            <v>3022</v>
          </cell>
          <cell r="D315">
            <v>3017</v>
          </cell>
          <cell r="E315">
            <v>3051</v>
          </cell>
          <cell r="F315">
            <v>3041</v>
          </cell>
          <cell r="G315">
            <v>3071</v>
          </cell>
          <cell r="H315">
            <v>100.2</v>
          </cell>
          <cell r="I315">
            <v>99.1</v>
          </cell>
          <cell r="J315">
            <v>99</v>
          </cell>
        </row>
        <row r="316">
          <cell r="A316" t="str">
            <v>Деятельность библиотек, архивов, музеев и прочих объектов культуры</v>
          </cell>
          <cell r="B316" t="str">
            <v>91.0</v>
          </cell>
          <cell r="C316">
            <v>3022</v>
          </cell>
          <cell r="D316">
            <v>3017</v>
          </cell>
          <cell r="E316">
            <v>3051</v>
          </cell>
          <cell r="F316">
            <v>3041</v>
          </cell>
          <cell r="G316">
            <v>3071</v>
          </cell>
          <cell r="H316">
            <v>100.2</v>
          </cell>
          <cell r="I316">
            <v>99.1</v>
          </cell>
          <cell r="J316">
            <v>99</v>
          </cell>
        </row>
        <row r="317">
          <cell r="A317" t="str">
            <v>Деятельность по организации и проведению азартных игр и заключению пари, по организации и проведению лотерей</v>
          </cell>
          <cell r="B317" t="str">
            <v>92</v>
          </cell>
          <cell r="C317">
            <v>13</v>
          </cell>
          <cell r="D317">
            <v>11</v>
          </cell>
          <cell r="E317">
            <v>12</v>
          </cell>
          <cell r="F317">
            <v>10</v>
          </cell>
          <cell r="G317">
            <v>12</v>
          </cell>
          <cell r="H317">
            <v>118</v>
          </cell>
          <cell r="I317">
            <v>112.9</v>
          </cell>
          <cell r="J317">
            <v>84.3</v>
          </cell>
        </row>
        <row r="318">
          <cell r="A318" t="str">
            <v>Деятельность по организации и проведению азартных игр и заключения пари</v>
          </cell>
          <cell r="B318" t="str">
            <v>92.1</v>
          </cell>
          <cell r="C318">
            <v>13</v>
          </cell>
          <cell r="D318">
            <v>11</v>
          </cell>
          <cell r="E318">
            <v>12</v>
          </cell>
          <cell r="F318">
            <v>10</v>
          </cell>
          <cell r="G318">
            <v>12</v>
          </cell>
          <cell r="H318">
            <v>118</v>
          </cell>
          <cell r="I318">
            <v>112.9</v>
          </cell>
          <cell r="J318">
            <v>84.3</v>
          </cell>
        </row>
        <row r="319">
          <cell r="A319" t="str">
            <v>Деятельность в области спорта, отдыха и развлечений</v>
          </cell>
          <cell r="B319" t="str">
            <v>93</v>
          </cell>
          <cell r="C319">
            <v>2558</v>
          </cell>
          <cell r="D319">
            <v>2590</v>
          </cell>
          <cell r="E319">
            <v>2622</v>
          </cell>
          <cell r="F319">
            <v>2623</v>
          </cell>
          <cell r="G319">
            <v>2576</v>
          </cell>
          <cell r="H319">
            <v>98.8</v>
          </cell>
          <cell r="I319">
            <v>97.6</v>
          </cell>
          <cell r="J319">
            <v>101.8</v>
          </cell>
        </row>
        <row r="320">
          <cell r="A320" t="str">
            <v>Деятельность в области спорта</v>
          </cell>
          <cell r="B320" t="str">
            <v>93.1</v>
          </cell>
          <cell r="C320">
            <v>2391</v>
          </cell>
          <cell r="D320">
            <v>2425</v>
          </cell>
          <cell r="E320">
            <v>2476</v>
          </cell>
          <cell r="F320">
            <v>2457</v>
          </cell>
          <cell r="G320">
            <v>2428</v>
          </cell>
          <cell r="H320">
            <v>98.6</v>
          </cell>
          <cell r="I320">
            <v>96.6</v>
          </cell>
          <cell r="J320">
            <v>101.2</v>
          </cell>
        </row>
        <row r="321">
          <cell r="A321" t="str">
            <v>Деятельность в области отдыха и развлечений</v>
          </cell>
          <cell r="B321" t="str">
            <v>93.2</v>
          </cell>
          <cell r="C321">
            <v>167</v>
          </cell>
          <cell r="D321">
            <v>165</v>
          </cell>
          <cell r="E321">
            <v>146</v>
          </cell>
          <cell r="F321">
            <v>166</v>
          </cell>
          <cell r="G321">
            <v>148</v>
          </cell>
          <cell r="H321">
            <v>101.5</v>
          </cell>
          <cell r="I321">
            <v>114.3</v>
          </cell>
          <cell r="J321">
            <v>112.1</v>
          </cell>
        </row>
        <row r="322">
          <cell r="A322" t="str">
            <v>ПРЕДОСТАВЛЕНИЕ ПРОЧИХ ВИДОВ УСЛУГ</v>
          </cell>
          <cell r="B322" t="str">
            <v>S</v>
          </cell>
          <cell r="C322">
            <v>852</v>
          </cell>
          <cell r="D322">
            <v>843</v>
          </cell>
          <cell r="E322">
            <v>776</v>
          </cell>
          <cell r="F322">
            <v>790</v>
          </cell>
          <cell r="G322">
            <v>732</v>
          </cell>
          <cell r="H322">
            <v>101</v>
          </cell>
          <cell r="I322">
            <v>109.7</v>
          </cell>
          <cell r="J322">
            <v>107.9</v>
          </cell>
        </row>
        <row r="323">
          <cell r="A323" t="str">
            <v>Деятельность общественных организаций</v>
          </cell>
          <cell r="B323" t="str">
            <v>94</v>
          </cell>
          <cell r="C323">
            <v>389</v>
          </cell>
          <cell r="D323">
            <v>384</v>
          </cell>
          <cell r="E323">
            <v>387</v>
          </cell>
          <cell r="F323">
            <v>339</v>
          </cell>
          <cell r="G323">
            <v>352</v>
          </cell>
          <cell r="H323">
            <v>101.3</v>
          </cell>
          <cell r="I323">
            <v>100.7</v>
          </cell>
          <cell r="J323">
            <v>96.3</v>
          </cell>
        </row>
        <row r="324">
          <cell r="A324" t="str">
            <v>Деятельность коммерческих, предпринимательских и профессиональных организаций</v>
          </cell>
          <cell r="B324" t="str">
            <v>94.1</v>
          </cell>
          <cell r="C324">
            <v>39</v>
          </cell>
          <cell r="D324">
            <v>39</v>
          </cell>
          <cell r="E324">
            <v>34</v>
          </cell>
          <cell r="F324">
            <v>33</v>
          </cell>
          <cell r="G324">
            <v>30</v>
          </cell>
          <cell r="H324">
            <v>100</v>
          </cell>
          <cell r="I324">
            <v>114.1</v>
          </cell>
          <cell r="J324">
            <v>109.2</v>
          </cell>
        </row>
        <row r="325">
          <cell r="A325" t="str">
            <v>Деятельность профессиональных союзов</v>
          </cell>
          <cell r="B325" t="str">
            <v>94.2</v>
          </cell>
          <cell r="C325">
            <v>149</v>
          </cell>
          <cell r="D325">
            <v>149</v>
          </cell>
          <cell r="E325">
            <v>160</v>
          </cell>
          <cell r="F325">
            <v>139</v>
          </cell>
          <cell r="G325">
            <v>142</v>
          </cell>
          <cell r="H325">
            <v>100</v>
          </cell>
          <cell r="I325">
            <v>92.8</v>
          </cell>
          <cell r="J325">
            <v>98.2</v>
          </cell>
        </row>
        <row r="326">
          <cell r="A326" t="str">
            <v>Деятельность прочих общественных организаций</v>
          </cell>
          <cell r="B326" t="str">
            <v>94.9</v>
          </cell>
          <cell r="C326">
            <v>202</v>
          </cell>
          <cell r="D326">
            <v>197</v>
          </cell>
          <cell r="E326">
            <v>192</v>
          </cell>
          <cell r="F326">
            <v>167</v>
          </cell>
          <cell r="G326">
            <v>180</v>
          </cell>
          <cell r="H326">
            <v>102.6</v>
          </cell>
          <cell r="I326">
            <v>104.9</v>
          </cell>
          <cell r="J326">
            <v>92.7</v>
          </cell>
        </row>
        <row r="327">
          <cell r="A327" t="str">
            <v>Ремонт компьютеров, предметов личного потребления и хозяйственно-бытового назначения</v>
          </cell>
          <cell r="B327" t="str">
            <v>95</v>
          </cell>
          <cell r="C327">
            <v>240</v>
          </cell>
          <cell r="D327">
            <v>240</v>
          </cell>
          <cell r="E327">
            <v>169</v>
          </cell>
          <cell r="F327">
            <v>243</v>
          </cell>
          <cell r="G327">
            <v>177</v>
          </cell>
          <cell r="H327">
            <v>99.8</v>
          </cell>
          <cell r="I327">
            <v>141.9</v>
          </cell>
          <cell r="J327">
            <v>137.30000000000001</v>
          </cell>
        </row>
        <row r="328">
          <cell r="A328" t="str">
            <v>Ремонт компьютеров и коммуникационного оборудования</v>
          </cell>
          <cell r="B328" t="str">
            <v>95.1</v>
          </cell>
          <cell r="C328">
            <v>199</v>
          </cell>
          <cell r="D328">
            <v>199</v>
          </cell>
          <cell r="E328">
            <v>166</v>
          </cell>
          <cell r="F328">
            <v>202</v>
          </cell>
          <cell r="G328">
            <v>174</v>
          </cell>
          <cell r="H328">
            <v>99.8</v>
          </cell>
          <cell r="I328">
            <v>119.7</v>
          </cell>
          <cell r="J328">
            <v>116.4</v>
          </cell>
        </row>
        <row r="329">
          <cell r="A329" t="str">
            <v>Ремонт предметов личного потребления и хозяйственно-бытового назначения</v>
          </cell>
          <cell r="B329" t="str">
            <v>95.2</v>
          </cell>
          <cell r="C329">
            <v>41</v>
          </cell>
          <cell r="D329">
            <v>41</v>
          </cell>
          <cell r="E329">
            <v>3</v>
          </cell>
          <cell r="F329">
            <v>41</v>
          </cell>
          <cell r="G329">
            <v>3</v>
          </cell>
          <cell r="H329">
            <v>100</v>
          </cell>
          <cell r="I329">
            <v>1366.7</v>
          </cell>
          <cell r="J329">
            <v>1311.8</v>
          </cell>
        </row>
        <row r="330">
          <cell r="A330" t="str">
            <v>Деятельность по предоставлению прочих персональных услуг</v>
          </cell>
          <cell r="B330" t="str">
            <v>96</v>
          </cell>
          <cell r="C330">
            <v>223</v>
          </cell>
          <cell r="D330">
            <v>219</v>
          </cell>
          <cell r="E330">
            <v>220</v>
          </cell>
          <cell r="F330">
            <v>209</v>
          </cell>
          <cell r="G330">
            <v>204</v>
          </cell>
          <cell r="H330">
            <v>101.7</v>
          </cell>
          <cell r="I330">
            <v>100.9</v>
          </cell>
          <cell r="J330">
            <v>102.5</v>
          </cell>
        </row>
        <row r="331">
          <cell r="A331" t="str">
            <v>Деятельность по предоставлению прочих персональных услуг</v>
          </cell>
          <cell r="B331" t="str">
            <v>96.0</v>
          </cell>
          <cell r="C331">
            <v>223</v>
          </cell>
          <cell r="D331">
            <v>219</v>
          </cell>
          <cell r="E331">
            <v>220</v>
          </cell>
          <cell r="F331">
            <v>209</v>
          </cell>
          <cell r="G331">
            <v>204</v>
          </cell>
          <cell r="H331">
            <v>101.7</v>
          </cell>
          <cell r="I331">
            <v>100.9</v>
          </cell>
          <cell r="J331">
            <v>102.5</v>
          </cell>
        </row>
        <row r="332">
          <cell r="A332" t="str">
            <v>ДЕЯТЕЛЬНОСТЬ ЭКСТЕРРИТОРИАЛЬНЫХ ОРГАНИЗАЦИЙ И ОРГАНОВ</v>
          </cell>
          <cell r="B332" t="str">
            <v>U</v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>
            <v>0</v>
          </cell>
          <cell r="H332" t="str">
            <v/>
          </cell>
          <cell r="I332" t="str">
            <v/>
          </cell>
          <cell r="J332" t="str">
            <v/>
          </cell>
        </row>
        <row r="333">
          <cell r="A333" t="str">
            <v>Деятельность экстерриториальных организаций и органов</v>
          </cell>
          <cell r="B333" t="str">
            <v>99</v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>
            <v>0</v>
          </cell>
          <cell r="H333" t="str">
            <v/>
          </cell>
          <cell r="I333" t="str">
            <v/>
          </cell>
          <cell r="J333" t="str">
            <v/>
          </cell>
        </row>
        <row r="334">
          <cell r="A334" t="str">
            <v>Деятельность экстерриториальных организаций и органов</v>
          </cell>
          <cell r="B334" t="str">
            <v>99.0</v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>
            <v>0</v>
          </cell>
          <cell r="H334" t="str">
            <v/>
          </cell>
          <cell r="I334" t="str">
            <v/>
          </cell>
          <cell r="J33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4" workbookViewId="0">
      <selection activeCell="B32" sqref="A32:XFD34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7" ht="48" customHeight="1" x14ac:dyDescent="0.3">
      <c r="B1" s="55" t="s">
        <v>232</v>
      </c>
      <c r="C1" s="55"/>
      <c r="D1" s="55"/>
      <c r="E1" s="55"/>
      <c r="F1" s="55"/>
    </row>
    <row r="2" spans="1:7" x14ac:dyDescent="0.25">
      <c r="B2" s="56" t="s">
        <v>238</v>
      </c>
      <c r="C2" s="56"/>
      <c r="D2" s="56"/>
      <c r="E2" s="56"/>
      <c r="F2" s="56"/>
    </row>
    <row r="3" spans="1:7" x14ac:dyDescent="0.25">
      <c r="B3" s="56" t="s">
        <v>228</v>
      </c>
      <c r="C3" s="56"/>
      <c r="D3" s="56"/>
      <c r="E3" s="56"/>
      <c r="F3" s="56"/>
    </row>
    <row r="4" spans="1:7" ht="15" customHeight="1" x14ac:dyDescent="0.25"/>
    <row r="5" spans="1:7" ht="15" customHeight="1" x14ac:dyDescent="0.25">
      <c r="B5" s="57"/>
      <c r="C5" s="59" t="s">
        <v>216</v>
      </c>
      <c r="D5" s="60"/>
      <c r="E5" s="60"/>
      <c r="F5" s="61"/>
    </row>
    <row r="6" spans="1:7" ht="60" customHeight="1" x14ac:dyDescent="0.25">
      <c r="A6" s="2" t="s">
        <v>101</v>
      </c>
      <c r="B6" s="58"/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25">
      <c r="A7" s="4" t="s">
        <v>0</v>
      </c>
      <c r="B7" s="10" t="s">
        <v>215</v>
      </c>
      <c r="C7">
        <v>355738</v>
      </c>
      <c r="D7">
        <v>355738</v>
      </c>
      <c r="E7">
        <v>101.3</v>
      </c>
      <c r="F7">
        <v>101.3</v>
      </c>
      <c r="G7" s="9"/>
    </row>
    <row r="8" spans="1:7" ht="24.75" x14ac:dyDescent="0.25">
      <c r="A8" s="4" t="s">
        <v>1</v>
      </c>
      <c r="B8" s="7" t="s">
        <v>114</v>
      </c>
      <c r="C8">
        <v>5417</v>
      </c>
      <c r="D8">
        <v>5417</v>
      </c>
      <c r="E8">
        <v>93.7</v>
      </c>
      <c r="F8">
        <v>93.7</v>
      </c>
      <c r="G8" s="9"/>
    </row>
    <row r="9" spans="1:7" ht="24.75" x14ac:dyDescent="0.25">
      <c r="A9" s="4" t="s">
        <v>2</v>
      </c>
      <c r="B9" s="8" t="s">
        <v>115</v>
      </c>
      <c r="C9">
        <v>3648</v>
      </c>
      <c r="D9">
        <v>3648</v>
      </c>
      <c r="E9">
        <v>89.3</v>
      </c>
      <c r="F9">
        <v>89.3</v>
      </c>
    </row>
    <row r="10" spans="1:7" x14ac:dyDescent="0.25">
      <c r="A10" s="4" t="s">
        <v>3</v>
      </c>
      <c r="B10" s="8" t="s">
        <v>116</v>
      </c>
      <c r="C10">
        <v>1449</v>
      </c>
      <c r="D10">
        <v>1449</v>
      </c>
      <c r="E10">
        <v>118.5</v>
      </c>
      <c r="F10">
        <v>118.5</v>
      </c>
    </row>
    <row r="11" spans="1:7" x14ac:dyDescent="0.25">
      <c r="A11" s="4" t="s">
        <v>4</v>
      </c>
      <c r="B11" s="8" t="s">
        <v>117</v>
      </c>
      <c r="C11">
        <v>320</v>
      </c>
      <c r="D11">
        <v>320</v>
      </c>
      <c r="E11">
        <v>67.900000000000006</v>
      </c>
      <c r="F11">
        <v>67.900000000000006</v>
      </c>
    </row>
    <row r="12" spans="1:7" x14ac:dyDescent="0.25">
      <c r="A12" s="4" t="s">
        <v>5</v>
      </c>
      <c r="B12" s="7" t="s">
        <v>118</v>
      </c>
      <c r="C12">
        <v>48117</v>
      </c>
      <c r="D12">
        <v>48117</v>
      </c>
      <c r="E12">
        <v>105.7</v>
      </c>
      <c r="F12">
        <v>105.7</v>
      </c>
    </row>
    <row r="13" spans="1:7" x14ac:dyDescent="0.25">
      <c r="A13" s="4" t="s">
        <v>6</v>
      </c>
      <c r="B13" s="8" t="s">
        <v>119</v>
      </c>
      <c r="C13">
        <v>8161</v>
      </c>
      <c r="D13">
        <v>8161</v>
      </c>
      <c r="E13">
        <v>114</v>
      </c>
      <c r="F13">
        <v>114</v>
      </c>
    </row>
    <row r="14" spans="1:7" x14ac:dyDescent="0.25">
      <c r="A14" s="4" t="s">
        <v>7</v>
      </c>
      <c r="B14" s="8" t="s">
        <v>120</v>
      </c>
      <c r="C14">
        <v>6068</v>
      </c>
      <c r="D14">
        <v>6068</v>
      </c>
      <c r="E14">
        <v>96.4</v>
      </c>
      <c r="F14">
        <v>96.4</v>
      </c>
    </row>
    <row r="15" spans="1:7" x14ac:dyDescent="0.25">
      <c r="A15" s="4" t="s">
        <v>8</v>
      </c>
      <c r="B15" s="8" t="s">
        <v>121</v>
      </c>
      <c r="C15">
        <v>12357</v>
      </c>
      <c r="D15">
        <v>12357</v>
      </c>
      <c r="E15">
        <v>98.6</v>
      </c>
      <c r="F15">
        <v>98.6</v>
      </c>
    </row>
    <row r="16" spans="1:7" x14ac:dyDescent="0.25">
      <c r="A16" s="4" t="s">
        <v>9</v>
      </c>
      <c r="B16" s="8" t="s">
        <v>122</v>
      </c>
      <c r="C16">
        <v>12872</v>
      </c>
      <c r="D16">
        <v>12872</v>
      </c>
      <c r="E16">
        <v>104.6</v>
      </c>
      <c r="F16">
        <v>104.6</v>
      </c>
    </row>
    <row r="17" spans="1:6" x14ac:dyDescent="0.25">
      <c r="A17" s="4" t="s">
        <v>10</v>
      </c>
      <c r="B17" s="8" t="s">
        <v>123</v>
      </c>
      <c r="C17">
        <v>8659</v>
      </c>
      <c r="D17">
        <v>8659</v>
      </c>
      <c r="E17">
        <v>119.7</v>
      </c>
      <c r="F17">
        <v>119.7</v>
      </c>
    </row>
    <row r="18" spans="1:6" x14ac:dyDescent="0.25">
      <c r="A18" s="4" t="s">
        <v>11</v>
      </c>
      <c r="B18" s="7" t="s">
        <v>124</v>
      </c>
      <c r="C18">
        <v>8844</v>
      </c>
      <c r="D18">
        <v>8844</v>
      </c>
      <c r="E18">
        <v>93.7</v>
      </c>
      <c r="F18">
        <v>93.7</v>
      </c>
    </row>
    <row r="19" spans="1:6" x14ac:dyDescent="0.25">
      <c r="A19" s="4" t="s">
        <v>28</v>
      </c>
      <c r="B19" s="8" t="s">
        <v>125</v>
      </c>
      <c r="C19">
        <v>2844</v>
      </c>
      <c r="D19">
        <v>2844</v>
      </c>
      <c r="E19">
        <v>84.9</v>
      </c>
      <c r="F19">
        <v>84.9</v>
      </c>
    </row>
    <row r="20" spans="1:6" x14ac:dyDescent="0.25">
      <c r="A20" s="4" t="s">
        <v>29</v>
      </c>
      <c r="B20" s="8" t="s">
        <v>126</v>
      </c>
      <c r="C20">
        <v>226</v>
      </c>
      <c r="D20">
        <v>226</v>
      </c>
      <c r="E20">
        <v>89.4</v>
      </c>
      <c r="F20">
        <v>89.4</v>
      </c>
    </row>
    <row r="21" spans="1:6" x14ac:dyDescent="0.25">
      <c r="A21" s="4" t="s">
        <v>30</v>
      </c>
      <c r="B21" s="8" t="s">
        <v>127</v>
      </c>
      <c r="C21">
        <v>20</v>
      </c>
      <c r="D21">
        <v>20</v>
      </c>
      <c r="E21">
        <v>181.8</v>
      </c>
      <c r="F21">
        <v>181.8</v>
      </c>
    </row>
    <row r="22" spans="1:6" x14ac:dyDescent="0.25">
      <c r="A22" s="4" t="s">
        <v>31</v>
      </c>
      <c r="B22" s="8" t="s">
        <v>128</v>
      </c>
      <c r="C22">
        <v>94</v>
      </c>
      <c r="D22">
        <v>94</v>
      </c>
      <c r="E22">
        <v>97.1</v>
      </c>
      <c r="F22">
        <v>97.1</v>
      </c>
    </row>
    <row r="23" spans="1:6" x14ac:dyDescent="0.25">
      <c r="A23" s="4" t="s">
        <v>32</v>
      </c>
      <c r="B23" s="8" t="s">
        <v>129</v>
      </c>
      <c r="C23">
        <v>76</v>
      </c>
      <c r="D23">
        <v>76</v>
      </c>
      <c r="E23">
        <v>205.4</v>
      </c>
      <c r="F23">
        <v>205.4</v>
      </c>
    </row>
    <row r="24" spans="1:6" ht="36.75" x14ac:dyDescent="0.25">
      <c r="A24" s="4" t="s">
        <v>33</v>
      </c>
      <c r="B24" s="8" t="s">
        <v>130</v>
      </c>
      <c r="C24">
        <v>122</v>
      </c>
      <c r="D24">
        <v>122</v>
      </c>
      <c r="E24">
        <v>55.2</v>
      </c>
      <c r="F24">
        <v>55.2</v>
      </c>
    </row>
    <row r="25" spans="1:6" hidden="1" x14ac:dyDescent="0.25">
      <c r="A25" s="4" t="s">
        <v>34</v>
      </c>
      <c r="B25" s="8" t="s">
        <v>131</v>
      </c>
      <c r="C25" s="16" t="s">
        <v>222</v>
      </c>
      <c r="D25" s="16" t="s">
        <v>222</v>
      </c>
      <c r="E25" s="16" t="s">
        <v>223</v>
      </c>
      <c r="F25" s="16" t="s">
        <v>223</v>
      </c>
    </row>
    <row r="26" spans="1:6" ht="24.75" x14ac:dyDescent="0.25">
      <c r="A26" s="4" t="s">
        <v>35</v>
      </c>
      <c r="B26" s="8" t="s">
        <v>132</v>
      </c>
      <c r="C26">
        <v>389</v>
      </c>
      <c r="D26">
        <v>389</v>
      </c>
      <c r="E26">
        <v>122.3</v>
      </c>
      <c r="F26">
        <v>122.3</v>
      </c>
    </row>
    <row r="27" spans="1:6" x14ac:dyDescent="0.25">
      <c r="A27" s="4" t="s">
        <v>36</v>
      </c>
      <c r="B27" s="8" t="s">
        <v>133</v>
      </c>
      <c r="C27">
        <v>320</v>
      </c>
      <c r="D27">
        <v>320</v>
      </c>
      <c r="E27">
        <v>98.6</v>
      </c>
      <c r="F27">
        <v>98.6</v>
      </c>
    </row>
    <row r="28" spans="1:6" x14ac:dyDescent="0.25">
      <c r="A28" s="4" t="s">
        <v>37</v>
      </c>
      <c r="B28" s="8" t="s">
        <v>134</v>
      </c>
      <c r="C28">
        <v>147</v>
      </c>
      <c r="D28">
        <v>147</v>
      </c>
      <c r="E28">
        <v>66.599999999999994</v>
      </c>
      <c r="F28">
        <v>66.599999999999994</v>
      </c>
    </row>
    <row r="29" spans="1:6" x14ac:dyDescent="0.25">
      <c r="A29" s="4" t="s">
        <v>38</v>
      </c>
      <c r="B29" s="8" t="s">
        <v>135</v>
      </c>
      <c r="C29">
        <v>102</v>
      </c>
      <c r="D29">
        <v>102</v>
      </c>
      <c r="E29">
        <v>91.9</v>
      </c>
      <c r="F29">
        <v>91.9</v>
      </c>
    </row>
    <row r="30" spans="1:6" x14ac:dyDescent="0.25">
      <c r="A30" s="4" t="s">
        <v>39</v>
      </c>
      <c r="B30" s="8" t="s">
        <v>136</v>
      </c>
      <c r="C30">
        <v>1153</v>
      </c>
      <c r="D30">
        <v>1153</v>
      </c>
      <c r="E30">
        <v>92.4</v>
      </c>
      <c r="F30">
        <v>92.4</v>
      </c>
    </row>
    <row r="31" spans="1:6" x14ac:dyDescent="0.25">
      <c r="A31" s="4" t="s">
        <v>40</v>
      </c>
      <c r="B31" s="8" t="s">
        <v>137</v>
      </c>
      <c r="C31">
        <v>15</v>
      </c>
      <c r="D31">
        <v>15</v>
      </c>
      <c r="E31">
        <v>136.4</v>
      </c>
      <c r="F31">
        <v>136.4</v>
      </c>
    </row>
    <row r="32" spans="1:6" ht="24.75" x14ac:dyDescent="0.25">
      <c r="A32" s="4" t="s">
        <v>41</v>
      </c>
      <c r="B32" s="8" t="s">
        <v>138</v>
      </c>
      <c r="C32">
        <v>395</v>
      </c>
      <c r="D32">
        <v>395</v>
      </c>
      <c r="E32">
        <v>113</v>
      </c>
      <c r="F32">
        <v>113</v>
      </c>
    </row>
    <row r="33" spans="1:6" hidden="1" x14ac:dyDescent="0.25">
      <c r="A33" s="4" t="s">
        <v>42</v>
      </c>
      <c r="B33" s="8" t="s">
        <v>139</v>
      </c>
      <c r="C33" s="16" t="s">
        <v>222</v>
      </c>
      <c r="D33" s="16" t="s">
        <v>222</v>
      </c>
      <c r="E33">
        <v>50</v>
      </c>
      <c r="F33">
        <v>50</v>
      </c>
    </row>
    <row r="34" spans="1:6" x14ac:dyDescent="0.25">
      <c r="A34" s="4" t="s">
        <v>43</v>
      </c>
      <c r="B34" s="8" t="s">
        <v>140</v>
      </c>
      <c r="C34" s="16">
        <v>12</v>
      </c>
      <c r="D34" s="16">
        <v>12</v>
      </c>
      <c r="E34">
        <v>171.4</v>
      </c>
      <c r="F34">
        <v>171.4</v>
      </c>
    </row>
    <row r="35" spans="1:6" ht="24.75" hidden="1" x14ac:dyDescent="0.25">
      <c r="A35" s="4" t="s">
        <v>44</v>
      </c>
      <c r="B35" s="8" t="s">
        <v>141</v>
      </c>
      <c r="C35">
        <v>7</v>
      </c>
      <c r="D35">
        <v>7</v>
      </c>
      <c r="E35">
        <v>100</v>
      </c>
      <c r="F35">
        <v>100</v>
      </c>
    </row>
    <row r="36" spans="1:6" ht="24.75" x14ac:dyDescent="0.25">
      <c r="A36" s="4" t="s">
        <v>45</v>
      </c>
      <c r="B36" s="8" t="s">
        <v>142</v>
      </c>
      <c r="C36">
        <v>17</v>
      </c>
      <c r="D36">
        <v>17</v>
      </c>
      <c r="E36">
        <v>154.5</v>
      </c>
      <c r="F36">
        <v>154.5</v>
      </c>
    </row>
    <row r="37" spans="1:6" x14ac:dyDescent="0.25">
      <c r="A37" s="4" t="s">
        <v>46</v>
      </c>
      <c r="B37" s="8" t="s">
        <v>143</v>
      </c>
      <c r="C37">
        <v>34</v>
      </c>
      <c r="D37">
        <v>34</v>
      </c>
      <c r="E37">
        <v>78.8</v>
      </c>
      <c r="F37">
        <v>78.8</v>
      </c>
    </row>
    <row r="38" spans="1:6" x14ac:dyDescent="0.25">
      <c r="A38" s="4" t="s">
        <v>47</v>
      </c>
      <c r="B38" s="8" t="s">
        <v>144</v>
      </c>
      <c r="C38">
        <v>85</v>
      </c>
      <c r="D38">
        <v>85</v>
      </c>
      <c r="E38">
        <v>106.3</v>
      </c>
      <c r="F38">
        <v>106.3</v>
      </c>
    </row>
    <row r="39" spans="1:6" x14ac:dyDescent="0.25">
      <c r="A39" s="4" t="s">
        <v>48</v>
      </c>
      <c r="B39" s="8" t="s">
        <v>145</v>
      </c>
      <c r="C39">
        <v>286</v>
      </c>
      <c r="D39">
        <v>286</v>
      </c>
      <c r="E39">
        <v>110.5</v>
      </c>
      <c r="F39">
        <v>110.5</v>
      </c>
    </row>
    <row r="40" spans="1:6" x14ac:dyDescent="0.25">
      <c r="A40" s="4" t="s">
        <v>49</v>
      </c>
      <c r="B40" s="8" t="s">
        <v>146</v>
      </c>
      <c r="C40">
        <v>2494</v>
      </c>
      <c r="D40">
        <v>2494</v>
      </c>
      <c r="E40">
        <v>100.6</v>
      </c>
      <c r="F40">
        <v>100.6</v>
      </c>
    </row>
    <row r="41" spans="1:6" ht="24.75" x14ac:dyDescent="0.25">
      <c r="A41" s="4" t="s">
        <v>12</v>
      </c>
      <c r="B41" s="7" t="s">
        <v>147</v>
      </c>
      <c r="C41">
        <v>23813</v>
      </c>
      <c r="D41">
        <v>23813</v>
      </c>
      <c r="E41">
        <v>94.5</v>
      </c>
      <c r="F41">
        <v>94.5</v>
      </c>
    </row>
    <row r="42" spans="1:6" x14ac:dyDescent="0.25">
      <c r="A42" s="5" t="s">
        <v>108</v>
      </c>
      <c r="B42" s="6" t="s">
        <v>111</v>
      </c>
      <c r="C42">
        <v>9897</v>
      </c>
      <c r="D42">
        <v>9897</v>
      </c>
      <c r="E42">
        <v>93</v>
      </c>
      <c r="F42">
        <v>93</v>
      </c>
    </row>
    <row r="43" spans="1:6" x14ac:dyDescent="0.25">
      <c r="A43" s="5" t="s">
        <v>109</v>
      </c>
      <c r="B43" s="6" t="s">
        <v>112</v>
      </c>
      <c r="C43">
        <v>1171</v>
      </c>
      <c r="D43">
        <v>1171</v>
      </c>
      <c r="E43">
        <v>99.7</v>
      </c>
      <c r="F43">
        <v>99.7</v>
      </c>
    </row>
    <row r="44" spans="1:6" ht="24.75" x14ac:dyDescent="0.25">
      <c r="A44" s="5" t="s">
        <v>110</v>
      </c>
      <c r="B44" s="6" t="s">
        <v>113</v>
      </c>
      <c r="C44">
        <v>12744</v>
      </c>
      <c r="D44">
        <v>12744</v>
      </c>
      <c r="E44">
        <v>95.2</v>
      </c>
      <c r="F44">
        <v>95.2</v>
      </c>
    </row>
    <row r="45" spans="1:6" ht="36.75" x14ac:dyDescent="0.25">
      <c r="A45" s="4" t="s">
        <v>13</v>
      </c>
      <c r="B45" s="7" t="s">
        <v>148</v>
      </c>
      <c r="C45">
        <v>3697</v>
      </c>
      <c r="D45">
        <v>3697</v>
      </c>
      <c r="E45">
        <v>100.2</v>
      </c>
      <c r="F45">
        <v>100.2</v>
      </c>
    </row>
    <row r="46" spans="1:6" x14ac:dyDescent="0.25">
      <c r="A46" s="4" t="s">
        <v>50</v>
      </c>
      <c r="B46" s="8" t="s">
        <v>149</v>
      </c>
      <c r="C46">
        <v>1578</v>
      </c>
      <c r="D46">
        <v>1578</v>
      </c>
      <c r="E46">
        <v>100.1</v>
      </c>
      <c r="F46">
        <v>100.1</v>
      </c>
    </row>
    <row r="47" spans="1:6" x14ac:dyDescent="0.25">
      <c r="A47" s="4" t="s">
        <v>51</v>
      </c>
      <c r="B47" s="8" t="s">
        <v>150</v>
      </c>
      <c r="C47">
        <v>1597</v>
      </c>
      <c r="D47">
        <v>1597</v>
      </c>
      <c r="E47">
        <v>99.8</v>
      </c>
      <c r="F47">
        <v>99.8</v>
      </c>
    </row>
    <row r="48" spans="1:6" ht="24.75" x14ac:dyDescent="0.25">
      <c r="A48" s="4" t="s">
        <v>52</v>
      </c>
      <c r="B48" s="8" t="s">
        <v>151</v>
      </c>
      <c r="C48">
        <v>519</v>
      </c>
      <c r="D48">
        <v>519</v>
      </c>
      <c r="E48">
        <v>101.6</v>
      </c>
      <c r="F48">
        <v>101.6</v>
      </c>
    </row>
    <row r="49" spans="1:6" ht="24.75" x14ac:dyDescent="0.25">
      <c r="A49" s="4" t="s">
        <v>53</v>
      </c>
      <c r="B49" s="8" t="s">
        <v>152</v>
      </c>
      <c r="C49" t="s">
        <v>222</v>
      </c>
      <c r="D49" t="s">
        <v>222</v>
      </c>
      <c r="E49">
        <v>100</v>
      </c>
      <c r="F49">
        <v>100</v>
      </c>
    </row>
    <row r="50" spans="1:6" x14ac:dyDescent="0.25">
      <c r="A50" s="4" t="s">
        <v>14</v>
      </c>
      <c r="B50" s="7" t="s">
        <v>153</v>
      </c>
      <c r="C50">
        <v>37766</v>
      </c>
      <c r="D50">
        <v>37766</v>
      </c>
      <c r="E50">
        <v>106.4</v>
      </c>
      <c r="F50">
        <v>106.4</v>
      </c>
    </row>
    <row r="51" spans="1:6" x14ac:dyDescent="0.25">
      <c r="A51" s="4" t="s">
        <v>54</v>
      </c>
      <c r="B51" s="8" t="s">
        <v>154</v>
      </c>
      <c r="C51">
        <v>10822</v>
      </c>
      <c r="D51">
        <v>10822</v>
      </c>
      <c r="E51">
        <v>60.1</v>
      </c>
      <c r="F51">
        <v>60.1</v>
      </c>
    </row>
    <row r="52" spans="1:6" x14ac:dyDescent="0.25">
      <c r="A52" s="4" t="s">
        <v>55</v>
      </c>
      <c r="B52" s="8" t="s">
        <v>155</v>
      </c>
      <c r="C52">
        <v>17799</v>
      </c>
      <c r="D52">
        <v>17799</v>
      </c>
      <c r="E52">
        <v>172</v>
      </c>
      <c r="F52">
        <v>172</v>
      </c>
    </row>
    <row r="53" spans="1:6" x14ac:dyDescent="0.25">
      <c r="A53" s="4" t="s">
        <v>56</v>
      </c>
      <c r="B53" s="8" t="s">
        <v>156</v>
      </c>
      <c r="C53">
        <v>9145</v>
      </c>
      <c r="D53">
        <v>9145</v>
      </c>
      <c r="E53">
        <v>128.1</v>
      </c>
      <c r="F53">
        <v>128.1</v>
      </c>
    </row>
    <row r="54" spans="1:6" ht="24.75" x14ac:dyDescent="0.25">
      <c r="A54" s="4" t="s">
        <v>15</v>
      </c>
      <c r="B54" s="7" t="s">
        <v>157</v>
      </c>
      <c r="C54">
        <v>15016</v>
      </c>
      <c r="D54">
        <v>15016</v>
      </c>
      <c r="E54">
        <v>99.6</v>
      </c>
      <c r="F54">
        <v>99.6</v>
      </c>
    </row>
    <row r="55" spans="1:6" ht="24.75" x14ac:dyDescent="0.25">
      <c r="A55" s="4" t="s">
        <v>57</v>
      </c>
      <c r="B55" s="8" t="s">
        <v>158</v>
      </c>
      <c r="C55">
        <v>968</v>
      </c>
      <c r="D55">
        <v>968</v>
      </c>
      <c r="E55">
        <v>114.7</v>
      </c>
      <c r="F55">
        <v>114.7</v>
      </c>
    </row>
    <row r="56" spans="1:6" ht="24.75" x14ac:dyDescent="0.25">
      <c r="A56" s="4" t="s">
        <v>58</v>
      </c>
      <c r="B56" s="8" t="s">
        <v>159</v>
      </c>
      <c r="C56">
        <v>4637</v>
      </c>
      <c r="D56">
        <v>4637</v>
      </c>
      <c r="E56">
        <v>88.2</v>
      </c>
      <c r="F56">
        <v>88.2</v>
      </c>
    </row>
    <row r="57" spans="1:6" ht="24.75" x14ac:dyDescent="0.25">
      <c r="A57" s="4" t="s">
        <v>59</v>
      </c>
      <c r="B57" s="8" t="s">
        <v>160</v>
      </c>
      <c r="C57">
        <v>9412</v>
      </c>
      <c r="D57">
        <v>9412</v>
      </c>
      <c r="E57">
        <v>104.9</v>
      </c>
      <c r="F57">
        <v>104.9</v>
      </c>
    </row>
    <row r="58" spans="1:6" x14ac:dyDescent="0.25">
      <c r="A58" s="4" t="s">
        <v>16</v>
      </c>
      <c r="B58" s="7" t="s">
        <v>161</v>
      </c>
      <c r="C58">
        <v>29733</v>
      </c>
      <c r="D58">
        <v>29733</v>
      </c>
      <c r="E58">
        <v>102</v>
      </c>
      <c r="F58">
        <v>102</v>
      </c>
    </row>
    <row r="59" spans="1:6" x14ac:dyDescent="0.25">
      <c r="A59" s="4" t="s">
        <v>60</v>
      </c>
      <c r="B59" s="8" t="s">
        <v>162</v>
      </c>
      <c r="C59">
        <v>11313</v>
      </c>
      <c r="D59">
        <v>11313</v>
      </c>
      <c r="E59">
        <v>107.7</v>
      </c>
      <c r="F59">
        <v>107.7</v>
      </c>
    </row>
    <row r="60" spans="1:6" x14ac:dyDescent="0.25">
      <c r="A60" s="4" t="s">
        <v>61</v>
      </c>
      <c r="B60" s="8" t="s">
        <v>163</v>
      </c>
      <c r="C60">
        <v>1221</v>
      </c>
      <c r="D60">
        <v>1221</v>
      </c>
      <c r="E60">
        <v>87.4</v>
      </c>
      <c r="F60">
        <v>87.4</v>
      </c>
    </row>
    <row r="61" spans="1:6" x14ac:dyDescent="0.25">
      <c r="A61" s="4" t="s">
        <v>62</v>
      </c>
      <c r="B61" s="8" t="s">
        <v>164</v>
      </c>
      <c r="C61">
        <v>1703</v>
      </c>
      <c r="D61">
        <v>1703</v>
      </c>
      <c r="E61">
        <v>88.1</v>
      </c>
      <c r="F61">
        <v>88.1</v>
      </c>
    </row>
    <row r="62" spans="1:6" ht="24.75" x14ac:dyDescent="0.25">
      <c r="A62" s="4" t="s">
        <v>63</v>
      </c>
      <c r="B62" s="8" t="s">
        <v>165</v>
      </c>
      <c r="C62">
        <v>13617</v>
      </c>
      <c r="D62">
        <v>13617</v>
      </c>
      <c r="E62">
        <v>101.9</v>
      </c>
      <c r="F62">
        <v>101.9</v>
      </c>
    </row>
    <row r="63" spans="1:6" x14ac:dyDescent="0.25">
      <c r="A63" s="4" t="s">
        <v>64</v>
      </c>
      <c r="B63" s="8" t="s">
        <v>166</v>
      </c>
      <c r="C63">
        <v>1878</v>
      </c>
      <c r="D63">
        <v>1878</v>
      </c>
      <c r="E63">
        <v>95.6</v>
      </c>
      <c r="F63">
        <v>95.6</v>
      </c>
    </row>
    <row r="64" spans="1:6" ht="24.75" x14ac:dyDescent="0.25">
      <c r="A64" s="4" t="s">
        <v>17</v>
      </c>
      <c r="B64" s="7" t="s">
        <v>167</v>
      </c>
      <c r="C64">
        <v>4358</v>
      </c>
      <c r="D64">
        <v>4358</v>
      </c>
      <c r="E64">
        <v>85.3</v>
      </c>
      <c r="F64">
        <v>85.3</v>
      </c>
    </row>
    <row r="65" spans="1:6" ht="24.75" x14ac:dyDescent="0.25">
      <c r="A65" s="4" t="s">
        <v>65</v>
      </c>
      <c r="B65" s="8" t="s">
        <v>168</v>
      </c>
      <c r="C65">
        <v>478</v>
      </c>
      <c r="D65">
        <v>478</v>
      </c>
      <c r="E65">
        <v>52.7</v>
      </c>
      <c r="F65">
        <v>52.7</v>
      </c>
    </row>
    <row r="66" spans="1:6" x14ac:dyDescent="0.25">
      <c r="A66" s="4" t="s">
        <v>66</v>
      </c>
      <c r="B66" s="8" t="s">
        <v>169</v>
      </c>
      <c r="C66">
        <v>3880</v>
      </c>
      <c r="D66">
        <v>3880</v>
      </c>
      <c r="E66">
        <v>92.3</v>
      </c>
      <c r="F66">
        <v>92.3</v>
      </c>
    </row>
    <row r="67" spans="1:6" x14ac:dyDescent="0.25">
      <c r="A67" s="4" t="s">
        <v>18</v>
      </c>
      <c r="B67" s="7" t="s">
        <v>170</v>
      </c>
      <c r="C67">
        <v>6969</v>
      </c>
      <c r="D67">
        <v>6969</v>
      </c>
      <c r="E67">
        <v>98.5</v>
      </c>
      <c r="F67">
        <v>98.5</v>
      </c>
    </row>
    <row r="68" spans="1:6" x14ac:dyDescent="0.25">
      <c r="A68" s="4" t="s">
        <v>67</v>
      </c>
      <c r="B68" s="8" t="s">
        <v>171</v>
      </c>
      <c r="C68">
        <v>730</v>
      </c>
      <c r="D68">
        <v>730</v>
      </c>
      <c r="E68">
        <v>112.9</v>
      </c>
      <c r="F68">
        <v>112.9</v>
      </c>
    </row>
    <row r="69" spans="1:6" ht="24.75" x14ac:dyDescent="0.25">
      <c r="A69" s="4" t="s">
        <v>68</v>
      </c>
      <c r="B69" s="8" t="s">
        <v>172</v>
      </c>
      <c r="C69">
        <v>179</v>
      </c>
      <c r="D69">
        <v>179</v>
      </c>
      <c r="E69">
        <v>93.4</v>
      </c>
      <c r="F69">
        <v>93.4</v>
      </c>
    </row>
    <row r="70" spans="1:6" x14ac:dyDescent="0.25">
      <c r="A70" s="4" t="s">
        <v>69</v>
      </c>
      <c r="B70" s="8" t="s">
        <v>173</v>
      </c>
      <c r="C70">
        <v>688</v>
      </c>
      <c r="D70">
        <v>688</v>
      </c>
      <c r="E70">
        <v>100.5</v>
      </c>
      <c r="F70">
        <v>100.5</v>
      </c>
    </row>
    <row r="71" spans="1:6" x14ac:dyDescent="0.25">
      <c r="A71" s="4" t="s">
        <v>70</v>
      </c>
      <c r="B71" s="8" t="s">
        <v>174</v>
      </c>
      <c r="C71">
        <v>2336</v>
      </c>
      <c r="D71">
        <v>2336</v>
      </c>
      <c r="E71">
        <v>96.9</v>
      </c>
      <c r="F71">
        <v>96.9</v>
      </c>
    </row>
    <row r="72" spans="1:6" ht="36.75" x14ac:dyDescent="0.25">
      <c r="A72" s="4" t="s">
        <v>71</v>
      </c>
      <c r="B72" s="8" t="s">
        <v>175</v>
      </c>
      <c r="C72">
        <v>1903</v>
      </c>
      <c r="D72">
        <v>1903</v>
      </c>
      <c r="E72">
        <v>97.6</v>
      </c>
      <c r="F72">
        <v>97.6</v>
      </c>
    </row>
    <row r="73" spans="1:6" x14ac:dyDescent="0.25">
      <c r="A73" s="4" t="s">
        <v>72</v>
      </c>
      <c r="B73" s="8" t="s">
        <v>176</v>
      </c>
      <c r="C73">
        <v>1133</v>
      </c>
      <c r="D73">
        <v>1133</v>
      </c>
      <c r="E73">
        <v>95.3</v>
      </c>
      <c r="F73">
        <v>95.3</v>
      </c>
    </row>
    <row r="74" spans="1:6" x14ac:dyDescent="0.25">
      <c r="A74" s="4" t="s">
        <v>19</v>
      </c>
      <c r="B74" s="7" t="s">
        <v>177</v>
      </c>
      <c r="C74">
        <v>4724</v>
      </c>
      <c r="D74">
        <v>4724</v>
      </c>
      <c r="E74">
        <v>88</v>
      </c>
      <c r="F74">
        <v>88</v>
      </c>
    </row>
    <row r="75" spans="1:6" ht="24.75" x14ac:dyDescent="0.25">
      <c r="A75" s="4" t="s">
        <v>73</v>
      </c>
      <c r="B75" s="8" t="s">
        <v>178</v>
      </c>
      <c r="C75">
        <v>4153</v>
      </c>
      <c r="D75">
        <v>4153</v>
      </c>
      <c r="E75">
        <v>87.3</v>
      </c>
      <c r="F75">
        <v>87.3</v>
      </c>
    </row>
    <row r="76" spans="1:6" ht="36.75" x14ac:dyDescent="0.25">
      <c r="A76" s="4" t="s">
        <v>74</v>
      </c>
      <c r="B76" s="8" t="s">
        <v>179</v>
      </c>
      <c r="C76">
        <v>425</v>
      </c>
      <c r="D76">
        <v>425</v>
      </c>
      <c r="E76">
        <v>99.8</v>
      </c>
      <c r="F76">
        <v>99.8</v>
      </c>
    </row>
    <row r="77" spans="1:6" ht="24.75" x14ac:dyDescent="0.25">
      <c r="A77" s="4" t="s">
        <v>75</v>
      </c>
      <c r="B77" s="8" t="s">
        <v>180</v>
      </c>
      <c r="C77">
        <v>146</v>
      </c>
      <c r="D77">
        <v>146</v>
      </c>
      <c r="E77">
        <v>80.2</v>
      </c>
      <c r="F77">
        <v>80.2</v>
      </c>
    </row>
    <row r="78" spans="1:6" ht="24.75" x14ac:dyDescent="0.25">
      <c r="A78" s="4" t="s">
        <v>20</v>
      </c>
      <c r="B78" s="7" t="s">
        <v>181</v>
      </c>
      <c r="C78">
        <v>5236</v>
      </c>
      <c r="D78">
        <v>5236</v>
      </c>
      <c r="E78">
        <v>105.6</v>
      </c>
      <c r="F78">
        <v>105.6</v>
      </c>
    </row>
    <row r="79" spans="1:6" x14ac:dyDescent="0.25">
      <c r="A79" s="4" t="s">
        <v>76</v>
      </c>
      <c r="B79" s="8" t="s">
        <v>182</v>
      </c>
      <c r="C79">
        <v>5236</v>
      </c>
      <c r="D79">
        <v>5236</v>
      </c>
      <c r="E79">
        <v>105.6</v>
      </c>
      <c r="F79">
        <v>105.6</v>
      </c>
    </row>
    <row r="80" spans="1:6" ht="24.75" x14ac:dyDescent="0.25">
      <c r="A80" s="4" t="s">
        <v>21</v>
      </c>
      <c r="B80" s="7" t="s">
        <v>183</v>
      </c>
      <c r="C80">
        <v>15586</v>
      </c>
      <c r="D80">
        <v>15586</v>
      </c>
      <c r="E80">
        <v>113.4</v>
      </c>
      <c r="F80">
        <v>113.4</v>
      </c>
    </row>
    <row r="81" spans="1:6" x14ac:dyDescent="0.25">
      <c r="A81" s="4" t="s">
        <v>77</v>
      </c>
      <c r="B81" s="8" t="s">
        <v>184</v>
      </c>
      <c r="C81">
        <v>2786</v>
      </c>
      <c r="D81">
        <v>2786</v>
      </c>
      <c r="E81">
        <v>122.5</v>
      </c>
      <c r="F81">
        <v>122.5</v>
      </c>
    </row>
    <row r="82" spans="1:6" ht="24.75" x14ac:dyDescent="0.25">
      <c r="A82" s="4" t="s">
        <v>78</v>
      </c>
      <c r="B82" s="8" t="s">
        <v>185</v>
      </c>
      <c r="C82">
        <v>965</v>
      </c>
      <c r="D82">
        <v>965</v>
      </c>
      <c r="E82">
        <v>126.6</v>
      </c>
      <c r="F82">
        <v>126.6</v>
      </c>
    </row>
    <row r="83" spans="1:6" ht="24.75" x14ac:dyDescent="0.25">
      <c r="A83" s="4" t="s">
        <v>79</v>
      </c>
      <c r="B83" s="8" t="s">
        <v>186</v>
      </c>
      <c r="C83">
        <v>8057</v>
      </c>
      <c r="D83">
        <v>8057</v>
      </c>
      <c r="E83">
        <v>119.3</v>
      </c>
      <c r="F83">
        <v>119.3</v>
      </c>
    </row>
    <row r="84" spans="1:6" x14ac:dyDescent="0.25">
      <c r="A84" s="4" t="s">
        <v>80</v>
      </c>
      <c r="B84" s="8" t="s">
        <v>187</v>
      </c>
      <c r="C84">
        <v>2046</v>
      </c>
      <c r="D84">
        <v>2046</v>
      </c>
      <c r="E84">
        <v>93.8</v>
      </c>
      <c r="F84">
        <v>93.8</v>
      </c>
    </row>
    <row r="85" spans="1:6" x14ac:dyDescent="0.25">
      <c r="A85" s="4" t="s">
        <v>81</v>
      </c>
      <c r="B85" s="8" t="s">
        <v>188</v>
      </c>
      <c r="C85">
        <v>252</v>
      </c>
      <c r="D85">
        <v>252</v>
      </c>
      <c r="E85">
        <v>108.2</v>
      </c>
      <c r="F85">
        <v>108.2</v>
      </c>
    </row>
    <row r="86" spans="1:6" x14ac:dyDescent="0.25">
      <c r="A86" s="4" t="s">
        <v>82</v>
      </c>
      <c r="B86" s="8" t="s">
        <v>189</v>
      </c>
      <c r="C86">
        <v>24</v>
      </c>
      <c r="D86">
        <v>24</v>
      </c>
      <c r="E86">
        <v>31</v>
      </c>
      <c r="F86">
        <v>31</v>
      </c>
    </row>
    <row r="87" spans="1:6" x14ac:dyDescent="0.25">
      <c r="A87" s="4" t="s">
        <v>83</v>
      </c>
      <c r="B87" s="8" t="s">
        <v>190</v>
      </c>
      <c r="C87">
        <v>1455</v>
      </c>
      <c r="D87">
        <v>1455</v>
      </c>
      <c r="E87">
        <v>99.4</v>
      </c>
      <c r="F87">
        <v>99.4</v>
      </c>
    </row>
    <row r="88" spans="1:6" ht="24.75" x14ac:dyDescent="0.25">
      <c r="A88" s="4" t="s">
        <v>22</v>
      </c>
      <c r="B88" s="7" t="s">
        <v>191</v>
      </c>
      <c r="C88">
        <v>6503</v>
      </c>
      <c r="D88">
        <v>6503</v>
      </c>
      <c r="E88">
        <v>114.8</v>
      </c>
      <c r="F88">
        <v>114.8</v>
      </c>
    </row>
    <row r="89" spans="1:6" x14ac:dyDescent="0.25">
      <c r="A89" s="4" t="s">
        <v>84</v>
      </c>
      <c r="B89" s="8" t="s">
        <v>192</v>
      </c>
      <c r="C89">
        <v>381</v>
      </c>
      <c r="D89">
        <v>381</v>
      </c>
      <c r="E89">
        <v>147.5</v>
      </c>
      <c r="F89">
        <v>147.5</v>
      </c>
    </row>
    <row r="90" spans="1:6" x14ac:dyDescent="0.25">
      <c r="A90" s="4" t="s">
        <v>85</v>
      </c>
      <c r="B90" s="8" t="s">
        <v>193</v>
      </c>
      <c r="C90">
        <v>278</v>
      </c>
      <c r="D90">
        <v>278</v>
      </c>
      <c r="E90">
        <v>90</v>
      </c>
      <c r="F90">
        <v>90</v>
      </c>
    </row>
    <row r="91" spans="1:6" ht="24.75" x14ac:dyDescent="0.25">
      <c r="A91" s="4" t="s">
        <v>86</v>
      </c>
      <c r="B91" s="8" t="s">
        <v>194</v>
      </c>
      <c r="C91">
        <v>139</v>
      </c>
      <c r="D91">
        <v>139</v>
      </c>
      <c r="E91">
        <v>139.69999999999999</v>
      </c>
      <c r="F91">
        <v>139.69999999999999</v>
      </c>
    </row>
    <row r="92" spans="1:6" ht="24.75" x14ac:dyDescent="0.25">
      <c r="A92" s="4" t="s">
        <v>87</v>
      </c>
      <c r="B92" s="8" t="s">
        <v>195</v>
      </c>
      <c r="C92">
        <v>3569</v>
      </c>
      <c r="D92">
        <v>3569</v>
      </c>
      <c r="E92">
        <v>100.2</v>
      </c>
      <c r="F92">
        <v>100.2</v>
      </c>
    </row>
    <row r="93" spans="1:6" x14ac:dyDescent="0.25">
      <c r="A93" s="4" t="s">
        <v>88</v>
      </c>
      <c r="B93" s="8" t="s">
        <v>196</v>
      </c>
      <c r="C93">
        <v>1173</v>
      </c>
      <c r="D93">
        <v>1173</v>
      </c>
      <c r="E93">
        <v>98.9</v>
      </c>
      <c r="F93">
        <v>98.9</v>
      </c>
    </row>
    <row r="94" spans="1:6" ht="48.75" x14ac:dyDescent="0.25">
      <c r="A94" s="4" t="s">
        <v>89</v>
      </c>
      <c r="B94" s="8" t="s">
        <v>197</v>
      </c>
      <c r="C94">
        <v>963</v>
      </c>
      <c r="D94">
        <v>963</v>
      </c>
      <c r="E94">
        <v>381.5</v>
      </c>
      <c r="F94">
        <v>381.5</v>
      </c>
    </row>
    <row r="95" spans="1:6" ht="36.75" x14ac:dyDescent="0.25">
      <c r="A95" s="4" t="s">
        <v>23</v>
      </c>
      <c r="B95" s="7" t="s">
        <v>198</v>
      </c>
      <c r="C95">
        <v>33584</v>
      </c>
      <c r="D95">
        <v>33584</v>
      </c>
      <c r="E95">
        <v>100.8</v>
      </c>
      <c r="F95">
        <v>100.8</v>
      </c>
    </row>
    <row r="96" spans="1:6" ht="36.75" x14ac:dyDescent="0.25">
      <c r="A96" s="4"/>
      <c r="B96" s="8" t="s">
        <v>199</v>
      </c>
      <c r="C96">
        <v>33584</v>
      </c>
      <c r="D96">
        <v>33584</v>
      </c>
      <c r="E96">
        <v>100.8</v>
      </c>
      <c r="F96">
        <v>100.8</v>
      </c>
    </row>
    <row r="97" spans="1:6" x14ac:dyDescent="0.25">
      <c r="A97" s="4" t="s">
        <v>90</v>
      </c>
      <c r="B97" s="7" t="s">
        <v>200</v>
      </c>
      <c r="C97">
        <v>60912</v>
      </c>
      <c r="D97">
        <v>60912</v>
      </c>
      <c r="E97">
        <v>98.5</v>
      </c>
      <c r="F97">
        <v>98.5</v>
      </c>
    </row>
    <row r="98" spans="1:6" x14ac:dyDescent="0.25">
      <c r="A98" s="4"/>
      <c r="B98" s="8" t="s">
        <v>201</v>
      </c>
      <c r="C98">
        <v>60912</v>
      </c>
      <c r="D98">
        <v>60912</v>
      </c>
      <c r="E98">
        <v>98.5</v>
      </c>
      <c r="F98">
        <v>98.5</v>
      </c>
    </row>
    <row r="99" spans="1:6" ht="24.75" x14ac:dyDescent="0.25">
      <c r="A99" s="4" t="s">
        <v>24</v>
      </c>
      <c r="B99" s="7" t="s">
        <v>202</v>
      </c>
      <c r="C99">
        <v>33876</v>
      </c>
      <c r="D99">
        <v>33876</v>
      </c>
      <c r="E99">
        <v>100.9</v>
      </c>
      <c r="F99">
        <v>100.9</v>
      </c>
    </row>
    <row r="100" spans="1:6" x14ac:dyDescent="0.25">
      <c r="A100" s="4" t="s">
        <v>25</v>
      </c>
      <c r="B100" s="8" t="s">
        <v>203</v>
      </c>
      <c r="C100">
        <v>28721</v>
      </c>
      <c r="D100">
        <v>28721</v>
      </c>
      <c r="E100">
        <v>100.7</v>
      </c>
      <c r="F100">
        <v>100.7</v>
      </c>
    </row>
    <row r="101" spans="1:6" x14ac:dyDescent="0.25">
      <c r="A101" s="4" t="s">
        <v>91</v>
      </c>
      <c r="B101" s="8" t="s">
        <v>204</v>
      </c>
      <c r="C101">
        <v>3088</v>
      </c>
      <c r="D101">
        <v>3088</v>
      </c>
      <c r="E101">
        <v>96.8</v>
      </c>
      <c r="F101">
        <v>96.8</v>
      </c>
    </row>
    <row r="102" spans="1:6" x14ac:dyDescent="0.25">
      <c r="A102" s="4" t="s">
        <v>92</v>
      </c>
      <c r="B102" s="8" t="s">
        <v>205</v>
      </c>
      <c r="C102">
        <v>2066</v>
      </c>
      <c r="D102">
        <v>2066</v>
      </c>
      <c r="E102">
        <v>111.2</v>
      </c>
      <c r="F102">
        <v>111.2</v>
      </c>
    </row>
    <row r="103" spans="1:6" ht="24.75" x14ac:dyDescent="0.25">
      <c r="A103" s="4" t="s">
        <v>93</v>
      </c>
      <c r="B103" s="7" t="s">
        <v>206</v>
      </c>
      <c r="C103">
        <v>10828</v>
      </c>
      <c r="D103">
        <v>10828</v>
      </c>
      <c r="E103">
        <v>100.6</v>
      </c>
      <c r="F103">
        <v>100.6</v>
      </c>
    </row>
    <row r="104" spans="1:6" ht="24.75" x14ac:dyDescent="0.25">
      <c r="A104" s="4" t="s">
        <v>26</v>
      </c>
      <c r="B104" s="8" t="s">
        <v>207</v>
      </c>
      <c r="C104">
        <v>5077</v>
      </c>
      <c r="D104">
        <v>5077</v>
      </c>
      <c r="E104">
        <v>99.7</v>
      </c>
      <c r="F104">
        <v>99.7</v>
      </c>
    </row>
    <row r="105" spans="1:6" ht="24.75" x14ac:dyDescent="0.25">
      <c r="A105" s="4" t="s">
        <v>94</v>
      </c>
      <c r="B105" s="8" t="s">
        <v>208</v>
      </c>
      <c r="C105">
        <v>3088</v>
      </c>
      <c r="D105">
        <v>3088</v>
      </c>
      <c r="E105">
        <v>98.9</v>
      </c>
      <c r="F105">
        <v>98.9</v>
      </c>
    </row>
    <row r="106" spans="1:6" ht="24.75" x14ac:dyDescent="0.25">
      <c r="A106" s="4" t="s">
        <v>95</v>
      </c>
      <c r="B106" s="8" t="s">
        <v>209</v>
      </c>
      <c r="C106" s="16" t="s">
        <v>222</v>
      </c>
      <c r="D106" s="16" t="s">
        <v>222</v>
      </c>
      <c r="E106">
        <v>69.400000000000006</v>
      </c>
      <c r="F106">
        <v>69.400000000000006</v>
      </c>
    </row>
    <row r="107" spans="1:6" x14ac:dyDescent="0.25">
      <c r="A107" s="4" t="s">
        <v>96</v>
      </c>
      <c r="B107" s="8" t="s">
        <v>210</v>
      </c>
      <c r="C107">
        <v>2653</v>
      </c>
      <c r="D107">
        <v>2653</v>
      </c>
      <c r="E107">
        <v>104.5</v>
      </c>
      <c r="F107">
        <v>104.5</v>
      </c>
    </row>
    <row r="108" spans="1:6" x14ac:dyDescent="0.25">
      <c r="A108" s="4" t="s">
        <v>97</v>
      </c>
      <c r="B108" s="7" t="s">
        <v>211</v>
      </c>
      <c r="C108">
        <v>761</v>
      </c>
      <c r="D108">
        <v>761</v>
      </c>
      <c r="E108">
        <v>143.4</v>
      </c>
      <c r="F108">
        <v>143.4</v>
      </c>
    </row>
    <row r="109" spans="1:6" x14ac:dyDescent="0.25">
      <c r="A109" s="4" t="s">
        <v>27</v>
      </c>
      <c r="B109" s="8" t="s">
        <v>212</v>
      </c>
      <c r="C109">
        <v>299</v>
      </c>
      <c r="D109">
        <v>299</v>
      </c>
      <c r="E109">
        <v>156.5</v>
      </c>
      <c r="F109">
        <v>156.5</v>
      </c>
    </row>
    <row r="110" spans="1:6" ht="24.75" x14ac:dyDescent="0.25">
      <c r="A110" s="4" t="s">
        <v>98</v>
      </c>
      <c r="B110" s="8" t="s">
        <v>213</v>
      </c>
      <c r="C110">
        <v>251</v>
      </c>
      <c r="D110">
        <v>251</v>
      </c>
      <c r="E110">
        <v>136.5</v>
      </c>
      <c r="F110">
        <v>136.5</v>
      </c>
    </row>
    <row r="111" spans="1:6" ht="30" customHeight="1" x14ac:dyDescent="0.25">
      <c r="A111" s="4" t="s">
        <v>99</v>
      </c>
      <c r="B111" s="8" t="s">
        <v>214</v>
      </c>
      <c r="C111">
        <v>211</v>
      </c>
      <c r="D111">
        <v>211</v>
      </c>
      <c r="E111">
        <v>135.30000000000001</v>
      </c>
      <c r="F111">
        <v>135.30000000000001</v>
      </c>
    </row>
    <row r="112" spans="1:6" ht="23.25" customHeight="1" x14ac:dyDescent="0.25">
      <c r="A112" s="4" t="s">
        <v>100</v>
      </c>
      <c r="B112" s="54" t="s">
        <v>107</v>
      </c>
      <c r="C112" s="54"/>
      <c r="D112" s="54"/>
      <c r="E112" s="54"/>
      <c r="F112" s="54"/>
    </row>
    <row r="113" spans="2:6" ht="30" customHeight="1" x14ac:dyDescent="0.25">
      <c r="B113" s="54" t="s">
        <v>106</v>
      </c>
      <c r="C113" s="54"/>
      <c r="D113" s="54"/>
      <c r="E113" s="54"/>
      <c r="F113" s="54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autoFilter ref="A6:G6"/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7" workbookViewId="0">
      <selection activeCell="H36" sqref="H36"/>
    </sheetView>
  </sheetViews>
  <sheetFormatPr defaultRowHeight="15" x14ac:dyDescent="0.25"/>
  <cols>
    <col min="1" max="1" width="50.7109375" style="22" customWidth="1"/>
    <col min="2" max="2" width="13.85546875" style="21" customWidth="1"/>
    <col min="3" max="3" width="17.28515625" style="21" customWidth="1"/>
    <col min="4" max="4" width="14" style="21" customWidth="1"/>
    <col min="5" max="5" width="16.5703125" style="21" customWidth="1"/>
    <col min="6" max="16384" width="9.140625" style="11"/>
  </cols>
  <sheetData>
    <row r="1" spans="1:5" ht="18.75" x14ac:dyDescent="0.3">
      <c r="A1" s="55" t="s">
        <v>232</v>
      </c>
      <c r="B1" s="55"/>
      <c r="C1" s="55"/>
      <c r="D1" s="55"/>
      <c r="E1" s="55"/>
    </row>
    <row r="2" spans="1:5" x14ac:dyDescent="0.25">
      <c r="A2" s="56" t="s">
        <v>238</v>
      </c>
      <c r="B2" s="56"/>
      <c r="C2" s="56"/>
      <c r="D2" s="56"/>
      <c r="E2" s="56"/>
    </row>
    <row r="3" spans="1:5" x14ac:dyDescent="0.25">
      <c r="A3" s="56" t="s">
        <v>245</v>
      </c>
      <c r="B3" s="56"/>
      <c r="C3" s="56"/>
      <c r="D3" s="56"/>
      <c r="E3" s="56"/>
    </row>
    <row r="5" spans="1:5" x14ac:dyDescent="0.25">
      <c r="A5" s="57"/>
      <c r="B5" s="59" t="s">
        <v>249</v>
      </c>
      <c r="C5" s="60"/>
      <c r="D5" s="60" t="s">
        <v>250</v>
      </c>
      <c r="E5" s="61"/>
    </row>
    <row r="6" spans="1:5" ht="48" x14ac:dyDescent="0.25">
      <c r="A6" s="62"/>
      <c r="B6" s="27" t="s">
        <v>233</v>
      </c>
      <c r="C6" s="27" t="s">
        <v>234</v>
      </c>
      <c r="D6" s="27" t="s">
        <v>233</v>
      </c>
      <c r="E6" s="27" t="s">
        <v>235</v>
      </c>
    </row>
    <row r="7" spans="1:5" x14ac:dyDescent="0.25">
      <c r="A7" s="32" t="s">
        <v>215</v>
      </c>
      <c r="B7" s="33">
        <f>VLOOKUP(A7,'[1]Таблица 1'!$A$9:$J$334,3,0)</f>
        <v>363916</v>
      </c>
      <c r="C7" s="42">
        <f>VLOOKUP(A7,'[1]Таблица 1'!$A$9:$J$334,9,0)</f>
        <v>101.8</v>
      </c>
      <c r="D7" s="33">
        <f>VLOOKUP(A7,'[1]Таблица 1'!$A$9:$J$334,6,0)</f>
        <v>361796</v>
      </c>
      <c r="E7" s="48">
        <f>VLOOKUP(A7,'[1]Таблица 1'!$A$9:$J$334,10,0)</f>
        <v>101.5</v>
      </c>
    </row>
    <row r="8" spans="1:5" ht="24.75" x14ac:dyDescent="0.25">
      <c r="A8" s="34" t="s">
        <v>114</v>
      </c>
      <c r="B8" s="28">
        <f>VLOOKUP(A8,'[1]Таблица 1'!$A$9:$J$334,3,0)</f>
        <v>6087</v>
      </c>
      <c r="C8" s="43">
        <f>VLOOKUP(A8,'[1]Таблица 1'!$A$9:$J$334,9,0)</f>
        <v>101.1</v>
      </c>
      <c r="D8" s="28">
        <f>VLOOKUP(A8,'[1]Таблица 1'!$A$9:$J$334,6,0)</f>
        <v>6162</v>
      </c>
      <c r="E8" s="49">
        <f>VLOOKUP(A8,'[1]Таблица 1'!$A$9:$J$334,10,0)</f>
        <v>101.3</v>
      </c>
    </row>
    <row r="9" spans="1:5" ht="24.75" x14ac:dyDescent="0.25">
      <c r="A9" s="35" t="s">
        <v>115</v>
      </c>
      <c r="B9" s="28">
        <f>VLOOKUP(A9,'[1]Таблица 1'!$A$9:$J$334,3,0)</f>
        <v>3745</v>
      </c>
      <c r="C9" s="43">
        <f>VLOOKUP(A9,'[1]Таблица 1'!$A$9:$J$334,9,0)</f>
        <v>90</v>
      </c>
      <c r="D9" s="28">
        <f>VLOOKUP(A9,'[1]Таблица 1'!$A$9:$J$334,6,0)</f>
        <v>3843</v>
      </c>
      <c r="E9" s="49">
        <f>VLOOKUP(A9,'[1]Таблица 1'!$A$9:$J$334,10,0)</f>
        <v>90.7</v>
      </c>
    </row>
    <row r="10" spans="1:5" x14ac:dyDescent="0.25">
      <c r="A10" s="35" t="s">
        <v>116</v>
      </c>
      <c r="B10" s="28">
        <f>VLOOKUP(A10,'[1]Таблица 1'!$A$9:$J$334,3,0)</f>
        <v>1980</v>
      </c>
      <c r="C10" s="43">
        <f>VLOOKUP(A10,'[1]Таблица 1'!$A$9:$J$334,9,0)</f>
        <v>142.6</v>
      </c>
      <c r="D10" s="28">
        <f>VLOOKUP(A10,'[1]Таблица 1'!$A$9:$J$334,6,0)</f>
        <v>1974</v>
      </c>
      <c r="E10" s="49">
        <f>VLOOKUP(A10,'[1]Таблица 1'!$A$9:$J$334,10,0)</f>
        <v>144.19999999999999</v>
      </c>
    </row>
    <row r="11" spans="1:5" x14ac:dyDescent="0.25">
      <c r="A11" s="35" t="s">
        <v>117</v>
      </c>
      <c r="B11" s="28">
        <f>VLOOKUP(A11,'[1]Таблица 1'!$A$9:$J$334,3,0)</f>
        <v>361</v>
      </c>
      <c r="C11" s="43">
        <f>VLOOKUP(A11,'[1]Таблица 1'!$A$9:$J$334,9,0)</f>
        <v>76.8</v>
      </c>
      <c r="D11" s="28">
        <f>VLOOKUP(A11,'[1]Таблица 1'!$A$9:$J$334,6,0)</f>
        <v>345</v>
      </c>
      <c r="E11" s="49">
        <f>VLOOKUP(A11,'[1]Таблица 1'!$A$9:$J$334,10,0)</f>
        <v>72.400000000000006</v>
      </c>
    </row>
    <row r="12" spans="1:5" x14ac:dyDescent="0.25">
      <c r="A12" s="34" t="s">
        <v>118</v>
      </c>
      <c r="B12" s="28">
        <f>VLOOKUP(A12,'[1]Таблица 1'!$A$9:$J$334,3,0)</f>
        <v>51086</v>
      </c>
      <c r="C12" s="43">
        <f>VLOOKUP(A12,'[1]Таблица 1'!$A$9:$J$334,9,0)</f>
        <v>105.7</v>
      </c>
      <c r="D12" s="28">
        <f>VLOOKUP(A12,'[1]Таблица 1'!$A$9:$J$334,6,0)</f>
        <v>51146</v>
      </c>
      <c r="E12" s="49">
        <f>VLOOKUP(A12,'[1]Таблица 1'!$A$9:$J$334,10,0)</f>
        <v>106.5</v>
      </c>
    </row>
    <row r="13" spans="1:5" x14ac:dyDescent="0.25">
      <c r="A13" s="35" t="s">
        <v>119</v>
      </c>
      <c r="B13" s="28">
        <f>VLOOKUP(A13,'[1]Таблица 1'!$A$9:$J$334,3,0)</f>
        <v>9277</v>
      </c>
      <c r="C13" s="43">
        <f>VLOOKUP(A13,'[1]Таблица 1'!$A$9:$J$334,9,0)</f>
        <v>122.7</v>
      </c>
      <c r="D13" s="28">
        <f>VLOOKUP(A13,'[1]Таблица 1'!$A$9:$J$334,6,0)</f>
        <v>8864</v>
      </c>
      <c r="E13" s="49">
        <f>VLOOKUP(A13,'[1]Таблица 1'!$A$9:$J$334,10,0)</f>
        <v>119.9</v>
      </c>
    </row>
    <row r="14" spans="1:5" x14ac:dyDescent="0.25">
      <c r="A14" s="35" t="s">
        <v>120</v>
      </c>
      <c r="B14" s="28">
        <f>VLOOKUP(A14,'[1]Таблица 1'!$A$9:$J$334,3,0)</f>
        <v>5934</v>
      </c>
      <c r="C14" s="43">
        <f>VLOOKUP(A14,'[1]Таблица 1'!$A$9:$J$334,9,0)</f>
        <v>95.6</v>
      </c>
      <c r="D14" s="28">
        <f>VLOOKUP(A14,'[1]Таблица 1'!$A$9:$J$334,6,0)</f>
        <v>5919</v>
      </c>
      <c r="E14" s="49">
        <f>VLOOKUP(A14,'[1]Таблица 1'!$A$9:$J$334,10,0)</f>
        <v>93</v>
      </c>
    </row>
    <row r="15" spans="1:5" x14ac:dyDescent="0.25">
      <c r="A15" s="35" t="s">
        <v>121</v>
      </c>
      <c r="B15" s="28">
        <f>VLOOKUP(A15,'[1]Таблица 1'!$A$9:$J$334,3,0)</f>
        <v>13707</v>
      </c>
      <c r="C15" s="43">
        <f>VLOOKUP(A15,'[1]Таблица 1'!$A$9:$J$334,9,0)</f>
        <v>97</v>
      </c>
      <c r="D15" s="28">
        <f>VLOOKUP(A15,'[1]Таблица 1'!$A$9:$J$334,6,0)</f>
        <v>13857</v>
      </c>
      <c r="E15" s="49">
        <f>VLOOKUP(A15,'[1]Таблица 1'!$A$9:$J$334,10,0)</f>
        <v>98.7</v>
      </c>
    </row>
    <row r="16" spans="1:5" x14ac:dyDescent="0.25">
      <c r="A16" s="35" t="s">
        <v>122</v>
      </c>
      <c r="B16" s="28">
        <f>VLOOKUP(A16,'[1]Таблица 1'!$A$9:$J$334,3,0)</f>
        <v>13330</v>
      </c>
      <c r="C16" s="43">
        <f>VLOOKUP(A16,'[1]Таблица 1'!$A$9:$J$334,9,0)</f>
        <v>106.9</v>
      </c>
      <c r="D16" s="28">
        <f>VLOOKUP(A16,'[1]Таблица 1'!$A$9:$J$334,6,0)</f>
        <v>13710</v>
      </c>
      <c r="E16" s="49">
        <f>VLOOKUP(A16,'[1]Таблица 1'!$A$9:$J$334,10,0)</f>
        <v>108.8</v>
      </c>
    </row>
    <row r="17" spans="1:5" x14ac:dyDescent="0.25">
      <c r="A17" s="35" t="s">
        <v>123</v>
      </c>
      <c r="B17" s="28">
        <f>VLOOKUP(A17,'[1]Таблица 1'!$A$9:$J$334,3,0)</f>
        <v>8838</v>
      </c>
      <c r="C17" s="43">
        <f>VLOOKUP(A17,'[1]Таблица 1'!$A$9:$J$334,9,0)</f>
        <v>110.7</v>
      </c>
      <c r="D17" s="28">
        <f>VLOOKUP(A17,'[1]Таблица 1'!$A$9:$J$334,6,0)</f>
        <v>8796</v>
      </c>
      <c r="E17" s="49">
        <f>VLOOKUP(A17,'[1]Таблица 1'!$A$9:$J$334,10,0)</f>
        <v>115.5</v>
      </c>
    </row>
    <row r="18" spans="1:5" x14ac:dyDescent="0.25">
      <c r="A18" s="34" t="s">
        <v>124</v>
      </c>
      <c r="B18" s="28">
        <f>VLOOKUP(A18,'[1]Таблица 1'!$A$9:$J$334,3,0)</f>
        <v>7764</v>
      </c>
      <c r="C18" s="43">
        <f>VLOOKUP(A18,'[1]Таблица 1'!$A$9:$J$334,9,0)</f>
        <v>75.7</v>
      </c>
      <c r="D18" s="28">
        <f>VLOOKUP(A18,'[1]Таблица 1'!$A$9:$J$334,6,0)</f>
        <v>8110</v>
      </c>
      <c r="E18" s="49">
        <f>VLOOKUP(A18,'[1]Таблица 1'!$A$9:$J$334,10,0)</f>
        <v>80.3</v>
      </c>
    </row>
    <row r="19" spans="1:5" x14ac:dyDescent="0.25">
      <c r="A19" s="35" t="s">
        <v>125</v>
      </c>
      <c r="B19" s="28">
        <f>VLOOKUP(A19,'[1]Таблица 1'!$A$9:$J$334,3,0)</f>
        <v>2585</v>
      </c>
      <c r="C19" s="43">
        <f>VLOOKUP(A19,'[1]Таблица 1'!$A$9:$J$334,9,0)</f>
        <v>75.5</v>
      </c>
      <c r="D19" s="28">
        <f>VLOOKUP(A19,'[1]Таблица 1'!$A$9:$J$334,6,0)</f>
        <v>2670</v>
      </c>
      <c r="E19" s="49">
        <f>VLOOKUP(A19,'[1]Таблица 1'!$A$9:$J$334,10,0)</f>
        <v>77.599999999999994</v>
      </c>
    </row>
    <row r="20" spans="1:5" x14ac:dyDescent="0.25">
      <c r="A20" s="35" t="s">
        <v>126</v>
      </c>
      <c r="B20" s="28">
        <f>VLOOKUP(A20,'[1]Таблица 1'!$A$9:$J$334,3,0)</f>
        <v>226</v>
      </c>
      <c r="C20" s="43">
        <f>VLOOKUP(A20,'[1]Таблица 1'!$A$9:$J$334,9,0)</f>
        <v>88.5</v>
      </c>
      <c r="D20" s="28">
        <f>VLOOKUP(A20,'[1]Таблица 1'!$A$9:$J$334,6,0)</f>
        <v>226</v>
      </c>
      <c r="E20" s="49">
        <f>VLOOKUP(A20,'[1]Таблица 1'!$A$9:$J$334,10,0)</f>
        <v>88.7</v>
      </c>
    </row>
    <row r="21" spans="1:5" hidden="1" x14ac:dyDescent="0.25">
      <c r="A21" s="35" t="s">
        <v>127</v>
      </c>
      <c r="B21" s="28">
        <f>VLOOKUP(A21,'[1]Таблица 1'!$A$9:$J$334,3,0)</f>
        <v>7</v>
      </c>
      <c r="C21" s="43">
        <f>VLOOKUP(A21,'[1]Таблица 1'!$A$9:$J$334,9,0)</f>
        <v>70</v>
      </c>
      <c r="D21" s="28">
        <f>VLOOKUP(A21,'[1]Таблица 1'!$A$9:$J$334,6,0)</f>
        <v>12</v>
      </c>
      <c r="E21" s="49">
        <f>VLOOKUP(A21,'[1]Таблица 1'!$A$9:$J$334,10,0)</f>
        <v>102.6</v>
      </c>
    </row>
    <row r="22" spans="1:5" x14ac:dyDescent="0.25">
      <c r="A22" s="35" t="s">
        <v>128</v>
      </c>
      <c r="B22" s="28">
        <f>VLOOKUP(A22,'[1]Таблица 1'!$A$9:$J$334,3,0)</f>
        <v>95</v>
      </c>
      <c r="C22" s="43">
        <f>VLOOKUP(A22,'[1]Таблица 1'!$A$9:$J$334,9,0)</f>
        <v>113.1</v>
      </c>
      <c r="D22" s="28">
        <f>VLOOKUP(A22,'[1]Таблица 1'!$A$9:$J$334,6,0)</f>
        <v>94</v>
      </c>
      <c r="E22" s="49">
        <f>VLOOKUP(A22,'[1]Таблица 1'!$A$9:$J$334,10,0)</f>
        <v>105.7</v>
      </c>
    </row>
    <row r="23" spans="1:5" x14ac:dyDescent="0.25">
      <c r="A23" s="35" t="s">
        <v>129</v>
      </c>
      <c r="B23" s="28">
        <f>VLOOKUP(A23,'[1]Таблица 1'!$A$9:$J$334,3,0)</f>
        <v>73</v>
      </c>
      <c r="C23" s="43">
        <f>VLOOKUP(A23,'[1]Таблица 1'!$A$9:$J$334,9,0)</f>
        <v>85.4</v>
      </c>
      <c r="D23" s="28">
        <f>VLOOKUP(A23,'[1]Таблица 1'!$A$9:$J$334,6,0)</f>
        <v>75</v>
      </c>
      <c r="E23" s="49">
        <f>VLOOKUP(A23,'[1]Таблица 1'!$A$9:$J$334,10,0)</f>
        <v>97.3</v>
      </c>
    </row>
    <row r="24" spans="1:5" ht="36.75" x14ac:dyDescent="0.25">
      <c r="A24" s="36" t="s">
        <v>130</v>
      </c>
      <c r="B24" s="28">
        <f>VLOOKUP(A24,'[1]Таблица 1'!$A$9:$J$334,3,0)</f>
        <v>149</v>
      </c>
      <c r="C24" s="43">
        <f>VLOOKUP(A24,'[1]Таблица 1'!$A$9:$J$334,9,0)</f>
        <v>63.4</v>
      </c>
      <c r="D24" s="28">
        <f>VLOOKUP(A24,'[1]Таблица 1'!$A$9:$J$334,6,0)</f>
        <v>138</v>
      </c>
      <c r="E24" s="49">
        <f>VLOOKUP(A24,'[1]Таблица 1'!$A$9:$J$334,10,0)</f>
        <v>59.6</v>
      </c>
    </row>
    <row r="25" spans="1:5" hidden="1" x14ac:dyDescent="0.25">
      <c r="A25" s="36" t="s">
        <v>131</v>
      </c>
      <c r="B25" s="28">
        <f>VLOOKUP(A25,'[1]Таблица 1'!$A$9:$J$334,3,0)</f>
        <v>7</v>
      </c>
      <c r="C25" s="43" t="str">
        <f>VLOOKUP(A25,'[1]Таблица 1'!$A$9:$J$334,9,0)</f>
        <v/>
      </c>
      <c r="D25" s="28">
        <f>VLOOKUP(A25,'[1]Таблица 1'!$A$9:$J$334,6,0)</f>
        <v>7</v>
      </c>
      <c r="E25" s="49" t="str">
        <f>VLOOKUP(A25,'[1]Таблица 1'!$A$9:$J$334,10,0)</f>
        <v/>
      </c>
    </row>
    <row r="26" spans="1:5" ht="24.75" x14ac:dyDescent="0.25">
      <c r="A26" s="36" t="s">
        <v>132</v>
      </c>
      <c r="B26" s="28">
        <f>VLOOKUP(A26,'[1]Таблица 1'!$A$9:$J$334,3,0)</f>
        <v>366</v>
      </c>
      <c r="C26" s="43">
        <f>VLOOKUP(A26,'[1]Таблица 1'!$A$9:$J$334,9,0)</f>
        <v>107.8</v>
      </c>
      <c r="D26" s="28">
        <f>VLOOKUP(A26,'[1]Таблица 1'!$A$9:$J$334,6,0)</f>
        <v>383</v>
      </c>
      <c r="E26" s="49">
        <f>VLOOKUP(A26,'[1]Таблица 1'!$A$9:$J$334,10,0)</f>
        <v>115</v>
      </c>
    </row>
    <row r="27" spans="1:5" x14ac:dyDescent="0.25">
      <c r="A27" s="36" t="s">
        <v>133</v>
      </c>
      <c r="B27" s="28">
        <f>VLOOKUP(A27,'[1]Таблица 1'!$A$9:$J$334,3,0)</f>
        <v>308</v>
      </c>
      <c r="C27" s="43">
        <f>VLOOKUP(A27,'[1]Таблица 1'!$A$9:$J$334,9,0)</f>
        <v>99</v>
      </c>
      <c r="D27" s="28">
        <f>VLOOKUP(A27,'[1]Таблица 1'!$A$9:$J$334,6,0)</f>
        <v>321</v>
      </c>
      <c r="E27" s="49">
        <f>VLOOKUP(A27,'[1]Таблица 1'!$A$9:$J$334,10,0)</f>
        <v>101.5</v>
      </c>
    </row>
    <row r="28" spans="1:5" x14ac:dyDescent="0.25">
      <c r="A28" s="36" t="s">
        <v>134</v>
      </c>
      <c r="B28" s="28">
        <f>VLOOKUP(A28,'[1]Таблица 1'!$A$9:$J$334,3,0)</f>
        <v>167</v>
      </c>
      <c r="C28" s="43">
        <f>VLOOKUP(A28,'[1]Таблица 1'!$A$9:$J$334,9,0)</f>
        <v>115.2</v>
      </c>
      <c r="D28" s="28">
        <f>VLOOKUP(A28,'[1]Таблица 1'!$A$9:$J$334,6,0)</f>
        <v>156</v>
      </c>
      <c r="E28" s="49">
        <f>VLOOKUP(A28,'[1]Таблица 1'!$A$9:$J$334,10,0)</f>
        <v>96</v>
      </c>
    </row>
    <row r="29" spans="1:5" x14ac:dyDescent="0.25">
      <c r="A29" s="36" t="s">
        <v>135</v>
      </c>
      <c r="B29" s="28">
        <f>VLOOKUP(A29,'[1]Таблица 1'!$A$9:$J$334,3,0)</f>
        <v>134</v>
      </c>
      <c r="C29" s="43">
        <f>VLOOKUP(A29,'[1]Таблица 1'!$A$9:$J$334,9,0)</f>
        <v>128.80000000000001</v>
      </c>
      <c r="D29" s="28">
        <f>VLOOKUP(A29,'[1]Таблица 1'!$A$9:$J$334,6,0)</f>
        <v>136</v>
      </c>
      <c r="E29" s="49">
        <f>VLOOKUP(A29,'[1]Таблица 1'!$A$9:$J$334,10,0)</f>
        <v>126.6</v>
      </c>
    </row>
    <row r="30" spans="1:5" x14ac:dyDescent="0.25">
      <c r="A30" s="36" t="s">
        <v>136</v>
      </c>
      <c r="B30" s="28">
        <f>VLOOKUP(A30,'[1]Таблица 1'!$A$9:$J$334,3,0)</f>
        <v>992</v>
      </c>
      <c r="C30" s="43">
        <f>VLOOKUP(A30,'[1]Таблица 1'!$A$9:$J$334,9,0)</f>
        <v>73.900000000000006</v>
      </c>
      <c r="D30" s="28">
        <f>VLOOKUP(A30,'[1]Таблица 1'!$A$9:$J$334,6,0)</f>
        <v>1085</v>
      </c>
      <c r="E30" s="49">
        <f>VLOOKUP(A30,'[1]Таблица 1'!$A$9:$J$334,10,0)</f>
        <v>82.5</v>
      </c>
    </row>
    <row r="31" spans="1:5" x14ac:dyDescent="0.25">
      <c r="A31" s="36" t="s">
        <v>137</v>
      </c>
      <c r="B31" s="28">
        <f>VLOOKUP(A31,'[1]Таблица 1'!$A$9:$J$334,3,0)</f>
        <v>16</v>
      </c>
      <c r="C31" s="43">
        <f>VLOOKUP(A31,'[1]Таблица 1'!$A$9:$J$334,9,0)</f>
        <v>88.9</v>
      </c>
      <c r="D31" s="28">
        <f>VLOOKUP(A31,'[1]Таблица 1'!$A$9:$J$334,6,0)</f>
        <v>18</v>
      </c>
      <c r="E31" s="49">
        <f>VLOOKUP(A31,'[1]Таблица 1'!$A$9:$J$334,10,0)</f>
        <v>108.4</v>
      </c>
    </row>
    <row r="32" spans="1:5" ht="25.5" customHeight="1" x14ac:dyDescent="0.25">
      <c r="A32" s="36" t="s">
        <v>138</v>
      </c>
      <c r="B32" s="28">
        <f>VLOOKUP(A32,'[1]Таблица 1'!$A$9:$J$334,3,0)</f>
        <v>381</v>
      </c>
      <c r="C32" s="43">
        <f>VLOOKUP(A32,'[1]Таблица 1'!$A$9:$J$334,9,0)</f>
        <v>114.4</v>
      </c>
      <c r="D32" s="28">
        <f>VLOOKUP(A32,'[1]Таблица 1'!$A$9:$J$334,6,0)</f>
        <v>397</v>
      </c>
      <c r="E32" s="49">
        <f>VLOOKUP(A32,'[1]Таблица 1'!$A$9:$J$334,10,0)</f>
        <v>115.1</v>
      </c>
    </row>
    <row r="33" spans="1:5" x14ac:dyDescent="0.25">
      <c r="A33" s="36" t="s">
        <v>139</v>
      </c>
      <c r="B33" s="28">
        <f>VLOOKUP(A33,'[1]Таблица 1'!$A$9:$J$334,3,0)</f>
        <v>1</v>
      </c>
      <c r="C33" s="43">
        <f>VLOOKUP(A33,'[1]Таблица 1'!$A$9:$J$334,9,0)</f>
        <v>100</v>
      </c>
      <c r="D33" s="28">
        <f>VLOOKUP(A33,'[1]Таблица 1'!$A$9:$J$334,6,0)</f>
        <v>1</v>
      </c>
      <c r="E33" s="49">
        <f>VLOOKUP(A33,'[1]Таблица 1'!$A$9:$J$334,10,0)</f>
        <v>83.3</v>
      </c>
    </row>
    <row r="34" spans="1:5" x14ac:dyDescent="0.25">
      <c r="A34" s="36" t="s">
        <v>140</v>
      </c>
      <c r="B34" s="28">
        <f>VLOOKUP(A34,'[1]Таблица 1'!$A$9:$J$334,3,0)</f>
        <v>5</v>
      </c>
      <c r="C34" s="43">
        <f>VLOOKUP(A34,'[1]Таблица 1'!$A$9:$J$334,9,0)</f>
        <v>71.400000000000006</v>
      </c>
      <c r="D34" s="28">
        <f>VLOOKUP(A34,'[1]Таблица 1'!$A$9:$J$334,6,0)</f>
        <v>6</v>
      </c>
      <c r="E34" s="49">
        <f>VLOOKUP(A34,'[1]Таблица 1'!$A$9:$J$334,10,0)</f>
        <v>88.6</v>
      </c>
    </row>
    <row r="35" spans="1:5" ht="24.75" x14ac:dyDescent="0.25">
      <c r="A35" s="36" t="s">
        <v>141</v>
      </c>
      <c r="B35" s="28">
        <f>VLOOKUP(A35,'[1]Таблица 1'!$A$9:$J$334,3,0)</f>
        <v>7</v>
      </c>
      <c r="C35" s="43">
        <f>VLOOKUP(A35,'[1]Таблица 1'!$A$9:$J$334,9,0)</f>
        <v>100</v>
      </c>
      <c r="D35" s="28">
        <f>VLOOKUP(A35,'[1]Таблица 1'!$A$9:$J$334,6,0)</f>
        <v>7</v>
      </c>
      <c r="E35" s="49">
        <f>VLOOKUP(A35,'[1]Таблица 1'!$A$9:$J$334,10,0)</f>
        <v>100</v>
      </c>
    </row>
    <row r="36" spans="1:5" ht="24.75" x14ac:dyDescent="0.25">
      <c r="A36" s="36" t="s">
        <v>142</v>
      </c>
      <c r="B36" s="28">
        <f>VLOOKUP(A36,'[1]Таблица 1'!$A$9:$J$334,3,0)</f>
        <v>12</v>
      </c>
      <c r="C36" s="43">
        <f>VLOOKUP(A36,'[1]Таблица 1'!$A$9:$J$334,9,0)</f>
        <v>85.7</v>
      </c>
      <c r="D36" s="28">
        <f>VLOOKUP(A36,'[1]Таблица 1'!$A$9:$J$334,6,0)</f>
        <v>14</v>
      </c>
      <c r="E36" s="49">
        <f>VLOOKUP(A36,'[1]Таблица 1'!$A$9:$J$334,10,0)</f>
        <v>104.6</v>
      </c>
    </row>
    <row r="37" spans="1:5" x14ac:dyDescent="0.25">
      <c r="A37" s="36" t="s">
        <v>143</v>
      </c>
      <c r="B37" s="28">
        <f>VLOOKUP(A37,'[1]Таблица 1'!$A$9:$J$334,3,0)</f>
        <v>37</v>
      </c>
      <c r="C37" s="43">
        <f>VLOOKUP(A37,'[1]Таблица 1'!$A$9:$J$334,9,0)</f>
        <v>111.9</v>
      </c>
      <c r="D37" s="28">
        <f>VLOOKUP(A37,'[1]Таблица 1'!$A$9:$J$334,6,0)</f>
        <v>43</v>
      </c>
      <c r="E37" s="49">
        <f>VLOOKUP(A37,'[1]Таблица 1'!$A$9:$J$334,10,0)</f>
        <v>131.69999999999999</v>
      </c>
    </row>
    <row r="38" spans="1:5" x14ac:dyDescent="0.25">
      <c r="A38" s="36" t="s">
        <v>144</v>
      </c>
      <c r="B38" s="28">
        <f>VLOOKUP(A38,'[1]Таблица 1'!$A$9:$J$334,3,0)</f>
        <v>80</v>
      </c>
      <c r="C38" s="43">
        <f>VLOOKUP(A38,'[1]Таблица 1'!$A$9:$J$334,9,0)</f>
        <v>100</v>
      </c>
      <c r="D38" s="28">
        <f>VLOOKUP(A38,'[1]Таблица 1'!$A$9:$J$334,6,0)</f>
        <v>73</v>
      </c>
      <c r="E38" s="49">
        <f>VLOOKUP(A38,'[1]Таблица 1'!$A$9:$J$334,10,0)</f>
        <v>88.2</v>
      </c>
    </row>
    <row r="39" spans="1:5" x14ac:dyDescent="0.25">
      <c r="A39" s="36" t="s">
        <v>145</v>
      </c>
      <c r="B39" s="28">
        <f>VLOOKUP(A39,'[1]Таблица 1'!$A$9:$J$334,3,0)</f>
        <v>280</v>
      </c>
      <c r="C39" s="43">
        <f>VLOOKUP(A39,'[1]Таблица 1'!$A$9:$J$334,9,0)</f>
        <v>113.2</v>
      </c>
      <c r="D39" s="28">
        <f>VLOOKUP(A39,'[1]Таблица 1'!$A$9:$J$334,6,0)</f>
        <v>286</v>
      </c>
      <c r="E39" s="49">
        <f>VLOOKUP(A39,'[1]Таблица 1'!$A$9:$J$334,10,0)</f>
        <v>116.6</v>
      </c>
    </row>
    <row r="40" spans="1:5" x14ac:dyDescent="0.25">
      <c r="A40" s="36" t="s">
        <v>146</v>
      </c>
      <c r="B40" s="28">
        <f>VLOOKUP(A40,'[1]Таблица 1'!$A$9:$J$334,3,0)</f>
        <v>1838</v>
      </c>
      <c r="C40" s="43">
        <f>VLOOKUP(A40,'[1]Таблица 1'!$A$9:$J$334,9,0)</f>
        <v>57.9</v>
      </c>
      <c r="D40" s="28">
        <f>VLOOKUP(A40,'[1]Таблица 1'!$A$9:$J$334,6,0)</f>
        <v>1962</v>
      </c>
      <c r="E40" s="49">
        <f>VLOOKUP(A40,'[1]Таблица 1'!$A$9:$J$334,10,0)</f>
        <v>65.3</v>
      </c>
    </row>
    <row r="41" spans="1:5" ht="24.75" x14ac:dyDescent="0.25">
      <c r="A41" s="37" t="s">
        <v>147</v>
      </c>
      <c r="B41" s="28">
        <f>VLOOKUP(A41,'[1]Таблица 1'!$A$9:$J$334,3,0)</f>
        <v>23780</v>
      </c>
      <c r="C41" s="43">
        <f>VLOOKUP(A41,'[1]Таблица 1'!$A$9:$J$334,9,0)</f>
        <v>99</v>
      </c>
      <c r="D41" s="28">
        <f>VLOOKUP(A41,'[1]Таблица 1'!$A$9:$J$334,6,0)</f>
        <v>23993</v>
      </c>
      <c r="E41" s="49">
        <f>VLOOKUP(A41,'[1]Таблица 1'!$A$9:$J$334,10,0)</f>
        <v>97.1</v>
      </c>
    </row>
    <row r="42" spans="1:5" x14ac:dyDescent="0.25">
      <c r="A42" s="38" t="s">
        <v>111</v>
      </c>
      <c r="B42" s="28">
        <f>VLOOKUP(A42,'[1]Таблица 1'!$A$9:$J$334,3,0)</f>
        <v>9857</v>
      </c>
      <c r="C42" s="43">
        <f>VLOOKUP(A42,'[1]Таблица 1'!$A$9:$J$334,9,0)</f>
        <v>99.5</v>
      </c>
      <c r="D42" s="28">
        <f>VLOOKUP(A42,'[1]Таблица 1'!$A$9:$J$334,6,0)</f>
        <v>10000</v>
      </c>
      <c r="E42" s="49">
        <f>VLOOKUP(A42,'[1]Таблица 1'!$A$9:$J$334,10,0)</f>
        <v>96.1</v>
      </c>
    </row>
    <row r="43" spans="1:5" x14ac:dyDescent="0.25">
      <c r="A43" s="38" t="s">
        <v>112</v>
      </c>
      <c r="B43" s="28">
        <f>VLOOKUP(A43,'[1]Таблица 1'!$A$9:$J$334,3,0)</f>
        <v>1205</v>
      </c>
      <c r="C43" s="43">
        <f>VLOOKUP(A43,'[1]Таблица 1'!$A$9:$J$334,9,0)</f>
        <v>103.2</v>
      </c>
      <c r="D43" s="28">
        <f>VLOOKUP(A43,'[1]Таблица 1'!$A$9:$J$334,6,0)</f>
        <v>1207</v>
      </c>
      <c r="E43" s="49">
        <f>VLOOKUP(A43,'[1]Таблица 1'!$A$9:$J$334,10,0)</f>
        <v>102.5</v>
      </c>
    </row>
    <row r="44" spans="1:5" ht="24.75" x14ac:dyDescent="0.25">
      <c r="A44" s="38" t="s">
        <v>113</v>
      </c>
      <c r="B44" s="28">
        <f>VLOOKUP(A44,'[1]Таблица 1'!$A$9:$J$334,3,0)</f>
        <v>12717</v>
      </c>
      <c r="C44" s="43">
        <f>VLOOKUP(A44,'[1]Таблица 1'!$A$9:$J$334,9,0)</f>
        <v>98.2</v>
      </c>
      <c r="D44" s="28">
        <f>VLOOKUP(A44,'[1]Таблица 1'!$A$9:$J$334,6,0)</f>
        <v>12786</v>
      </c>
      <c r="E44" s="49">
        <f>VLOOKUP(A44,'[1]Таблица 1'!$A$9:$J$334,10,0)</f>
        <v>97.4</v>
      </c>
    </row>
    <row r="45" spans="1:5" ht="36.75" x14ac:dyDescent="0.25">
      <c r="A45" s="37" t="s">
        <v>148</v>
      </c>
      <c r="B45" s="28">
        <f>VLOOKUP(A45,'[1]Таблица 1'!$A$9:$J$334,3,0)</f>
        <v>3622</v>
      </c>
      <c r="C45" s="43">
        <f>VLOOKUP(A45,'[1]Таблица 1'!$A$9:$J$334,9,0)</f>
        <v>96.6</v>
      </c>
      <c r="D45" s="28">
        <f>VLOOKUP(A45,'[1]Таблица 1'!$A$9:$J$334,6,0)</f>
        <v>3714</v>
      </c>
      <c r="E45" s="49">
        <f>VLOOKUP(A45,'[1]Таблица 1'!$A$9:$J$334,10,0)</f>
        <v>99.7</v>
      </c>
    </row>
    <row r="46" spans="1:5" x14ac:dyDescent="0.25">
      <c r="A46" s="36" t="s">
        <v>149</v>
      </c>
      <c r="B46" s="28">
        <f>VLOOKUP(A46,'[1]Таблица 1'!$A$9:$J$334,3,0)</f>
        <v>1496</v>
      </c>
      <c r="C46" s="43">
        <f>VLOOKUP(A46,'[1]Таблица 1'!$A$9:$J$334,9,0)</f>
        <v>95.2</v>
      </c>
      <c r="D46" s="28">
        <f>VLOOKUP(A46,'[1]Таблица 1'!$A$9:$J$334,6,0)</f>
        <v>1532</v>
      </c>
      <c r="E46" s="49">
        <f>VLOOKUP(A46,'[1]Таблица 1'!$A$9:$J$334,10,0)</f>
        <v>96.8</v>
      </c>
    </row>
    <row r="47" spans="1:5" x14ac:dyDescent="0.25">
      <c r="A47" s="36" t="s">
        <v>150</v>
      </c>
      <c r="B47" s="28">
        <f>VLOOKUP(A47,'[1]Таблица 1'!$A$9:$J$334,3,0)</f>
        <v>1527</v>
      </c>
      <c r="C47" s="43">
        <f>VLOOKUP(A47,'[1]Таблица 1'!$A$9:$J$334,9,0)</f>
        <v>91</v>
      </c>
      <c r="D47" s="28">
        <f>VLOOKUP(A47,'[1]Таблица 1'!$A$9:$J$334,6,0)</f>
        <v>1585</v>
      </c>
      <c r="E47" s="49">
        <f>VLOOKUP(A47,'[1]Таблица 1'!$A$9:$J$334,10,0)</f>
        <v>97</v>
      </c>
    </row>
    <row r="48" spans="1:5" ht="24.75" x14ac:dyDescent="0.25">
      <c r="A48" s="36" t="s">
        <v>151</v>
      </c>
      <c r="B48" s="28">
        <f>VLOOKUP(A48,'[1]Таблица 1'!$A$9:$J$334,3,0)</f>
        <v>595</v>
      </c>
      <c r="C48" s="43">
        <f>VLOOKUP(A48,'[1]Таблица 1'!$A$9:$J$334,9,0)</f>
        <v>119.9</v>
      </c>
      <c r="D48" s="28">
        <f>VLOOKUP(A48,'[1]Таблица 1'!$A$9:$J$334,6,0)</f>
        <v>593</v>
      </c>
      <c r="E48" s="49">
        <f>VLOOKUP(A48,'[1]Таблица 1'!$A$9:$J$334,10,0)</f>
        <v>117.7</v>
      </c>
    </row>
    <row r="49" spans="1:5" ht="24.75" x14ac:dyDescent="0.25">
      <c r="A49" s="36" t="s">
        <v>152</v>
      </c>
      <c r="B49" s="28">
        <f>VLOOKUP(A49,'[1]Таблица 1'!$A$9:$J$334,3,0)</f>
        <v>3</v>
      </c>
      <c r="C49" s="43">
        <f>VLOOKUP(A49,'[1]Таблица 1'!$A$9:$J$334,9,0)</f>
        <v>150</v>
      </c>
      <c r="D49" s="28">
        <f>VLOOKUP(A49,'[1]Таблица 1'!$A$9:$J$334,6,0)</f>
        <v>3</v>
      </c>
      <c r="E49" s="49">
        <f>VLOOKUP(A49,'[1]Таблица 1'!$A$9:$J$334,10,0)</f>
        <v>140</v>
      </c>
    </row>
    <row r="50" spans="1:5" x14ac:dyDescent="0.25">
      <c r="A50" s="37" t="s">
        <v>153</v>
      </c>
      <c r="B50" s="28">
        <f>VLOOKUP(A50,'[1]Таблица 1'!$A$9:$J$334,3,0)</f>
        <v>45784</v>
      </c>
      <c r="C50" s="43">
        <f>VLOOKUP(A50,'[1]Таблица 1'!$A$9:$J$334,9,0)</f>
        <v>121.1</v>
      </c>
      <c r="D50" s="28">
        <f>VLOOKUP(A50,'[1]Таблица 1'!$A$9:$J$334,6,0)</f>
        <v>40619</v>
      </c>
      <c r="E50" s="49">
        <f>VLOOKUP(A50,'[1]Таблица 1'!$A$9:$J$334,10,0)</f>
        <v>110.5</v>
      </c>
    </row>
    <row r="51" spans="1:5" x14ac:dyDescent="0.25">
      <c r="A51" s="35" t="s">
        <v>154</v>
      </c>
      <c r="B51" s="28">
        <f>VLOOKUP(A51,'[1]Таблица 1'!$A$9:$J$334,3,0)</f>
        <v>11600</v>
      </c>
      <c r="C51" s="43">
        <f>VLOOKUP(A51,'[1]Таблица 1'!$A$9:$J$334,9,0)</f>
        <v>101.1</v>
      </c>
      <c r="D51" s="28">
        <f>VLOOKUP(A51,'[1]Таблица 1'!$A$9:$J$334,6,0)</f>
        <v>11227</v>
      </c>
      <c r="E51" s="49">
        <f>VLOOKUP(A51,'[1]Таблица 1'!$A$9:$J$334,10,0)</f>
        <v>79.5</v>
      </c>
    </row>
    <row r="52" spans="1:5" x14ac:dyDescent="0.25">
      <c r="A52" s="35" t="s">
        <v>155</v>
      </c>
      <c r="B52" s="28">
        <f>VLOOKUP(A52,'[1]Таблица 1'!$A$9:$J$334,3,0)</f>
        <v>23978</v>
      </c>
      <c r="C52" s="43">
        <f>VLOOKUP(A52,'[1]Таблица 1'!$A$9:$J$334,9,0)</f>
        <v>136.1</v>
      </c>
      <c r="D52" s="28">
        <f>VLOOKUP(A52,'[1]Таблица 1'!$A$9:$J$334,6,0)</f>
        <v>19444</v>
      </c>
      <c r="E52" s="49">
        <f>VLOOKUP(A52,'[1]Таблица 1'!$A$9:$J$334,10,0)</f>
        <v>130.69999999999999</v>
      </c>
    </row>
    <row r="53" spans="1:5" x14ac:dyDescent="0.25">
      <c r="A53" s="35" t="s">
        <v>156</v>
      </c>
      <c r="B53" s="28">
        <f>VLOOKUP(A53,'[1]Таблица 1'!$A$9:$J$334,3,0)</f>
        <v>10207</v>
      </c>
      <c r="C53" s="43">
        <f>VLOOKUP(A53,'[1]Таблица 1'!$A$9:$J$334,9,0)</f>
        <v>117.2</v>
      </c>
      <c r="D53" s="28">
        <f>VLOOKUP(A53,'[1]Таблица 1'!$A$9:$J$334,6,0)</f>
        <v>9949</v>
      </c>
      <c r="E53" s="49">
        <f>VLOOKUP(A53,'[1]Таблица 1'!$A$9:$J$334,10,0)</f>
        <v>128.1</v>
      </c>
    </row>
    <row r="54" spans="1:5" ht="24.75" x14ac:dyDescent="0.25">
      <c r="A54" s="34" t="s">
        <v>157</v>
      </c>
      <c r="B54" s="28">
        <f>VLOOKUP(A54,'[1]Таблица 1'!$A$9:$J$334,3,0)</f>
        <v>14022</v>
      </c>
      <c r="C54" s="43">
        <f>VLOOKUP(A54,'[1]Таблица 1'!$A$9:$J$334,9,0)</f>
        <v>94</v>
      </c>
      <c r="D54" s="28">
        <f>VLOOKUP(A54,'[1]Таблица 1'!$A$9:$J$334,6,0)</f>
        <v>14701</v>
      </c>
      <c r="E54" s="49">
        <f>VLOOKUP(A54,'[1]Таблица 1'!$A$9:$J$334,10,0)</f>
        <v>98.6</v>
      </c>
    </row>
    <row r="55" spans="1:5" ht="24.75" x14ac:dyDescent="0.25">
      <c r="A55" s="35" t="s">
        <v>158</v>
      </c>
      <c r="B55" s="28">
        <f>VLOOKUP(A55,'[1]Таблица 1'!$A$9:$J$334,3,0)</f>
        <v>1016</v>
      </c>
      <c r="C55" s="43">
        <f>VLOOKUP(A55,'[1]Таблица 1'!$A$9:$J$334,9,0)</f>
        <v>109.3</v>
      </c>
      <c r="D55" s="28">
        <f>VLOOKUP(A55,'[1]Таблица 1'!$A$9:$J$334,6,0)</f>
        <v>1007</v>
      </c>
      <c r="E55" s="49">
        <f>VLOOKUP(A55,'[1]Таблица 1'!$A$9:$J$334,10,0)</f>
        <v>115</v>
      </c>
    </row>
    <row r="56" spans="1:5" ht="24.75" x14ac:dyDescent="0.25">
      <c r="A56" s="35" t="s">
        <v>159</v>
      </c>
      <c r="B56" s="28">
        <f>VLOOKUP(A56,'[1]Таблица 1'!$A$9:$J$334,3,0)</f>
        <v>4225</v>
      </c>
      <c r="C56" s="43">
        <f>VLOOKUP(A56,'[1]Таблица 1'!$A$9:$J$334,9,0)</f>
        <v>80.400000000000006</v>
      </c>
      <c r="D56" s="28">
        <f>VLOOKUP(A56,'[1]Таблица 1'!$A$9:$J$334,6,0)</f>
        <v>4487</v>
      </c>
      <c r="E56" s="49">
        <f>VLOOKUP(A56,'[1]Таблица 1'!$A$9:$J$334,10,0)</f>
        <v>86.3</v>
      </c>
    </row>
    <row r="57" spans="1:5" ht="24.75" x14ac:dyDescent="0.25">
      <c r="A57" s="35" t="s">
        <v>160</v>
      </c>
      <c r="B57" s="28">
        <f>VLOOKUP(A57,'[1]Таблица 1'!$A$9:$J$334,3,0)</f>
        <v>8781</v>
      </c>
      <c r="C57" s="43">
        <f>VLOOKUP(A57,'[1]Таблица 1'!$A$9:$J$334,9,0)</f>
        <v>100.6</v>
      </c>
      <c r="D57" s="28">
        <f>VLOOKUP(A57,'[1]Таблица 1'!$A$9:$J$334,6,0)</f>
        <v>9207</v>
      </c>
      <c r="E57" s="49">
        <f>VLOOKUP(A57,'[1]Таблица 1'!$A$9:$J$334,10,0)</f>
        <v>104.2</v>
      </c>
    </row>
    <row r="58" spans="1:5" x14ac:dyDescent="0.25">
      <c r="A58" s="34" t="s">
        <v>161</v>
      </c>
      <c r="B58" s="28">
        <f>VLOOKUP(A58,'[1]Таблица 1'!$A$9:$J$334,3,0)</f>
        <v>31211</v>
      </c>
      <c r="C58" s="43">
        <f>VLOOKUP(A58,'[1]Таблица 1'!$A$9:$J$334,9,0)</f>
        <v>106.2</v>
      </c>
      <c r="D58" s="28">
        <f>VLOOKUP(A58,'[1]Таблица 1'!$A$9:$J$334,6,0)</f>
        <v>31272</v>
      </c>
      <c r="E58" s="49">
        <f>VLOOKUP(A58,'[1]Таблица 1'!$A$9:$J$334,10,0)</f>
        <v>106.1</v>
      </c>
    </row>
    <row r="59" spans="1:5" x14ac:dyDescent="0.25">
      <c r="A59" s="35" t="s">
        <v>162</v>
      </c>
      <c r="B59" s="28">
        <f>VLOOKUP(A59,'[1]Таблица 1'!$A$9:$J$334,3,0)</f>
        <v>12260</v>
      </c>
      <c r="C59" s="43">
        <f>VLOOKUP(A59,'[1]Таблица 1'!$A$9:$J$334,9,0)</f>
        <v>119.3</v>
      </c>
      <c r="D59" s="28">
        <f>VLOOKUP(A59,'[1]Таблица 1'!$A$9:$J$334,6,0)</f>
        <v>12125</v>
      </c>
      <c r="E59" s="49">
        <f>VLOOKUP(A59,'[1]Таблица 1'!$A$9:$J$334,10,0)</f>
        <v>116.2</v>
      </c>
    </row>
    <row r="60" spans="1:5" x14ac:dyDescent="0.25">
      <c r="A60" s="35" t="s">
        <v>163</v>
      </c>
      <c r="B60" s="28">
        <f>VLOOKUP(A60,'[1]Таблица 1'!$A$9:$J$334,3,0)</f>
        <v>1748</v>
      </c>
      <c r="C60" s="43">
        <f>VLOOKUP(A60,'[1]Таблица 1'!$A$9:$J$334,9,0)</f>
        <v>92.5</v>
      </c>
      <c r="D60" s="28">
        <f>VLOOKUP(A60,'[1]Таблица 1'!$A$9:$J$334,6,0)</f>
        <v>1608</v>
      </c>
      <c r="E60" s="49">
        <f>VLOOKUP(A60,'[1]Таблица 1'!$A$9:$J$334,10,0)</f>
        <v>94.6</v>
      </c>
    </row>
    <row r="61" spans="1:5" x14ac:dyDescent="0.25">
      <c r="A61" s="35" t="s">
        <v>164</v>
      </c>
      <c r="B61" s="28">
        <f>VLOOKUP(A61,'[1]Таблица 1'!$A$9:$J$334,3,0)</f>
        <v>1701</v>
      </c>
      <c r="C61" s="43">
        <f>VLOOKUP(A61,'[1]Таблица 1'!$A$9:$J$334,9,0)</f>
        <v>88.9</v>
      </c>
      <c r="D61" s="28">
        <f>VLOOKUP(A61,'[1]Таблица 1'!$A$9:$J$334,6,0)</f>
        <v>1725</v>
      </c>
      <c r="E61" s="49">
        <f>VLOOKUP(A61,'[1]Таблица 1'!$A$9:$J$334,10,0)</f>
        <v>89.3</v>
      </c>
    </row>
    <row r="62" spans="1:5" ht="24.75" x14ac:dyDescent="0.25">
      <c r="A62" s="35" t="s">
        <v>165</v>
      </c>
      <c r="B62" s="28">
        <f>VLOOKUP(A62,'[1]Таблица 1'!$A$9:$J$334,3,0)</f>
        <v>13676</v>
      </c>
      <c r="C62" s="43">
        <f>VLOOKUP(A62,'[1]Таблица 1'!$A$9:$J$334,9,0)</f>
        <v>102.1</v>
      </c>
      <c r="D62" s="28">
        <f>VLOOKUP(A62,'[1]Таблица 1'!$A$9:$J$334,6,0)</f>
        <v>13945</v>
      </c>
      <c r="E62" s="49">
        <f>VLOOKUP(A62,'[1]Таблица 1'!$A$9:$J$334,10,0)</f>
        <v>103.6</v>
      </c>
    </row>
    <row r="63" spans="1:5" x14ac:dyDescent="0.25">
      <c r="A63" s="35" t="s">
        <v>166</v>
      </c>
      <c r="B63" s="28">
        <f>VLOOKUP(A63,'[1]Таблица 1'!$A$9:$J$334,3,0)</f>
        <v>1825</v>
      </c>
      <c r="C63" s="43">
        <f>VLOOKUP(A63,'[1]Таблица 1'!$A$9:$J$334,9,0)</f>
        <v>95</v>
      </c>
      <c r="D63" s="28">
        <f>VLOOKUP(A63,'[1]Таблица 1'!$A$9:$J$334,6,0)</f>
        <v>1870</v>
      </c>
      <c r="E63" s="49">
        <f>VLOOKUP(A63,'[1]Таблица 1'!$A$9:$J$334,10,0)</f>
        <v>96</v>
      </c>
    </row>
    <row r="64" spans="1:5" ht="24.75" x14ac:dyDescent="0.25">
      <c r="A64" s="34" t="s">
        <v>167</v>
      </c>
      <c r="B64" s="28">
        <f>VLOOKUP(A64,'[1]Таблица 1'!$A$9:$J$334,3,0)</f>
        <v>4494</v>
      </c>
      <c r="C64" s="43">
        <f>VLOOKUP(A64,'[1]Таблица 1'!$A$9:$J$334,9,0)</f>
        <v>102.7</v>
      </c>
      <c r="D64" s="28">
        <f>VLOOKUP(A64,'[1]Таблица 1'!$A$9:$J$334,6,0)</f>
        <v>4501</v>
      </c>
      <c r="E64" s="49">
        <f>VLOOKUP(A64,'[1]Таблица 1'!$A$9:$J$334,10,0)</f>
        <v>93.3</v>
      </c>
    </row>
    <row r="65" spans="1:5" ht="24.75" x14ac:dyDescent="0.25">
      <c r="A65" s="35" t="s">
        <v>168</v>
      </c>
      <c r="B65" s="28">
        <f>VLOOKUP(A65,'[1]Таблица 1'!$A$9:$J$334,3,0)</f>
        <v>393</v>
      </c>
      <c r="C65" s="43">
        <f>VLOOKUP(A65,'[1]Таблица 1'!$A$9:$J$334,9,0)</f>
        <v>61.4</v>
      </c>
      <c r="D65" s="28">
        <f>VLOOKUP(A65,'[1]Таблица 1'!$A$9:$J$334,6,0)</f>
        <v>438</v>
      </c>
      <c r="E65" s="49">
        <f>VLOOKUP(A65,'[1]Таблица 1'!$A$9:$J$334,10,0)</f>
        <v>51.9</v>
      </c>
    </row>
    <row r="66" spans="1:5" x14ac:dyDescent="0.25">
      <c r="A66" s="35" t="s">
        <v>169</v>
      </c>
      <c r="B66" s="28">
        <f>VLOOKUP(A66,'[1]Таблица 1'!$A$9:$J$334,3,0)</f>
        <v>4101</v>
      </c>
      <c r="C66" s="43">
        <f>VLOOKUP(A66,'[1]Таблица 1'!$A$9:$J$334,9,0)</f>
        <v>109.8</v>
      </c>
      <c r="D66" s="28">
        <f>VLOOKUP(A66,'[1]Таблица 1'!$A$9:$J$334,6,0)</f>
        <v>4063</v>
      </c>
      <c r="E66" s="49">
        <f>VLOOKUP(A66,'[1]Таблица 1'!$A$9:$J$334,10,0)</f>
        <v>102.1</v>
      </c>
    </row>
    <row r="67" spans="1:5" x14ac:dyDescent="0.25">
      <c r="A67" s="34" t="s">
        <v>170</v>
      </c>
      <c r="B67" s="28">
        <f>VLOOKUP(A67,'[1]Таблица 1'!$A$9:$J$334,3,0)</f>
        <v>5888</v>
      </c>
      <c r="C67" s="43">
        <f>VLOOKUP(A67,'[1]Таблица 1'!$A$9:$J$334,9,0)</f>
        <v>84.2</v>
      </c>
      <c r="D67" s="28">
        <f>VLOOKUP(A67,'[1]Таблица 1'!$A$9:$J$334,6,0)</f>
        <v>6583</v>
      </c>
      <c r="E67" s="49">
        <f>VLOOKUP(A67,'[1]Таблица 1'!$A$9:$J$334,10,0)</f>
        <v>93.6</v>
      </c>
    </row>
    <row r="68" spans="1:5" x14ac:dyDescent="0.25">
      <c r="A68" s="35" t="s">
        <v>171</v>
      </c>
      <c r="B68" s="28">
        <f>VLOOKUP(A68,'[1]Таблица 1'!$A$9:$J$334,3,0)</f>
        <v>633</v>
      </c>
      <c r="C68" s="43">
        <f>VLOOKUP(A68,'[1]Таблица 1'!$A$9:$J$334,9,0)</f>
        <v>104.7</v>
      </c>
      <c r="D68" s="28">
        <f>VLOOKUP(A68,'[1]Таблица 1'!$A$9:$J$334,6,0)</f>
        <v>632</v>
      </c>
      <c r="E68" s="49">
        <f>VLOOKUP(A68,'[1]Таблица 1'!$A$9:$J$334,10,0)</f>
        <v>103.5</v>
      </c>
    </row>
    <row r="69" spans="1:5" ht="24.75" x14ac:dyDescent="0.25">
      <c r="A69" s="35" t="s">
        <v>172</v>
      </c>
      <c r="B69" s="28">
        <f>VLOOKUP(A69,'[1]Таблица 1'!$A$9:$J$334,3,0)</f>
        <v>156</v>
      </c>
      <c r="C69" s="43">
        <f>VLOOKUP(A69,'[1]Таблица 1'!$A$9:$J$334,9,0)</f>
        <v>70.2</v>
      </c>
      <c r="D69" s="28">
        <f>VLOOKUP(A69,'[1]Таблица 1'!$A$9:$J$334,6,0)</f>
        <v>173</v>
      </c>
      <c r="E69" s="49">
        <f>VLOOKUP(A69,'[1]Таблица 1'!$A$9:$J$334,10,0)</f>
        <v>80</v>
      </c>
    </row>
    <row r="70" spans="1:5" x14ac:dyDescent="0.25">
      <c r="A70" s="35" t="s">
        <v>173</v>
      </c>
      <c r="B70" s="28">
        <f>VLOOKUP(A70,'[1]Таблица 1'!$A$9:$J$334,3,0)</f>
        <v>691</v>
      </c>
      <c r="C70" s="43">
        <f>VLOOKUP(A70,'[1]Таблица 1'!$A$9:$J$334,9,0)</f>
        <v>103</v>
      </c>
      <c r="D70" s="28">
        <f>VLOOKUP(A70,'[1]Таблица 1'!$A$9:$J$334,6,0)</f>
        <v>694</v>
      </c>
      <c r="E70" s="49">
        <f>VLOOKUP(A70,'[1]Таблица 1'!$A$9:$J$334,10,0)</f>
        <v>101.7</v>
      </c>
    </row>
    <row r="71" spans="1:5" x14ac:dyDescent="0.25">
      <c r="A71" s="35" t="s">
        <v>174</v>
      </c>
      <c r="B71" s="28">
        <f>VLOOKUP(A71,'[1]Таблица 1'!$A$9:$J$334,3,0)</f>
        <v>2201</v>
      </c>
      <c r="C71" s="43">
        <f>VLOOKUP(A71,'[1]Таблица 1'!$A$9:$J$334,9,0)</f>
        <v>95.4</v>
      </c>
      <c r="D71" s="28">
        <f>VLOOKUP(A71,'[1]Таблица 1'!$A$9:$J$334,6,0)</f>
        <v>2294</v>
      </c>
      <c r="E71" s="49">
        <f>VLOOKUP(A71,'[1]Таблица 1'!$A$9:$J$334,10,0)</f>
        <v>96.9</v>
      </c>
    </row>
    <row r="72" spans="1:5" ht="36.75" x14ac:dyDescent="0.25">
      <c r="A72" s="35" t="s">
        <v>175</v>
      </c>
      <c r="B72" s="28">
        <f>VLOOKUP(A72,'[1]Таблица 1'!$A$9:$J$334,3,0)</f>
        <v>1142</v>
      </c>
      <c r="C72" s="43">
        <f>VLOOKUP(A72,'[1]Таблица 1'!$A$9:$J$334,9,0)</f>
        <v>58.5</v>
      </c>
      <c r="D72" s="28">
        <f>VLOOKUP(A72,'[1]Таблица 1'!$A$9:$J$334,6,0)</f>
        <v>1662</v>
      </c>
      <c r="E72" s="49">
        <f>VLOOKUP(A72,'[1]Таблица 1'!$A$9:$J$334,10,0)</f>
        <v>86.2</v>
      </c>
    </row>
    <row r="73" spans="1:5" x14ac:dyDescent="0.25">
      <c r="A73" s="35" t="s">
        <v>176</v>
      </c>
      <c r="B73" s="28">
        <f>VLOOKUP(A73,'[1]Таблица 1'!$A$9:$J$334,3,0)</f>
        <v>1063</v>
      </c>
      <c r="C73" s="43">
        <f>VLOOKUP(A73,'[1]Таблица 1'!$A$9:$J$334,9,0)</f>
        <v>86.2</v>
      </c>
      <c r="D73" s="28">
        <f>VLOOKUP(A73,'[1]Таблица 1'!$A$9:$J$334,6,0)</f>
        <v>1128</v>
      </c>
      <c r="E73" s="49">
        <f>VLOOKUP(A73,'[1]Таблица 1'!$A$9:$J$334,10,0)</f>
        <v>91.7</v>
      </c>
    </row>
    <row r="74" spans="1:5" x14ac:dyDescent="0.25">
      <c r="A74" s="34" t="s">
        <v>177</v>
      </c>
      <c r="B74" s="28">
        <f>VLOOKUP(A74,'[1]Таблица 1'!$A$9:$J$334,3,0)</f>
        <v>4459</v>
      </c>
      <c r="C74" s="43">
        <f>VLOOKUP(A74,'[1]Таблица 1'!$A$9:$J$334,9,0)</f>
        <v>87</v>
      </c>
      <c r="D74" s="28">
        <f>VLOOKUP(A74,'[1]Таблица 1'!$A$9:$J$334,6,0)</f>
        <v>4668</v>
      </c>
      <c r="E74" s="49">
        <f>VLOOKUP(A74,'[1]Таблица 1'!$A$9:$J$334,10,0)</f>
        <v>88.1</v>
      </c>
    </row>
    <row r="75" spans="1:5" ht="24.75" x14ac:dyDescent="0.25">
      <c r="A75" s="35" t="s">
        <v>178</v>
      </c>
      <c r="B75" s="28">
        <f>VLOOKUP(A75,'[1]Таблица 1'!$A$9:$J$334,3,0)</f>
        <v>3922</v>
      </c>
      <c r="C75" s="43">
        <f>VLOOKUP(A75,'[1]Таблица 1'!$A$9:$J$334,9,0)</f>
        <v>86.9</v>
      </c>
      <c r="D75" s="28">
        <f>VLOOKUP(A75,'[1]Таблица 1'!$A$9:$J$334,6,0)</f>
        <v>4106</v>
      </c>
      <c r="E75" s="49">
        <f>VLOOKUP(A75,'[1]Таблица 1'!$A$9:$J$334,10,0)</f>
        <v>87.8</v>
      </c>
    </row>
    <row r="76" spans="1:5" ht="36.75" x14ac:dyDescent="0.25">
      <c r="A76" s="35" t="s">
        <v>179</v>
      </c>
      <c r="B76" s="28">
        <f>VLOOKUP(A76,'[1]Таблица 1'!$A$9:$J$334,3,0)</f>
        <v>401</v>
      </c>
      <c r="C76" s="43">
        <f>VLOOKUP(A76,'[1]Таблица 1'!$A$9:$J$334,9,0)</f>
        <v>92.4</v>
      </c>
      <c r="D76" s="28">
        <f>VLOOKUP(A76,'[1]Таблица 1'!$A$9:$J$334,6,0)</f>
        <v>417</v>
      </c>
      <c r="E76" s="49">
        <f>VLOOKUP(A76,'[1]Таблица 1'!$A$9:$J$334,10,0)</f>
        <v>94.3</v>
      </c>
    </row>
    <row r="77" spans="1:5" ht="24.75" x14ac:dyDescent="0.25">
      <c r="A77" s="35" t="s">
        <v>180</v>
      </c>
      <c r="B77" s="28">
        <f>VLOOKUP(A77,'[1]Таблица 1'!$A$9:$J$334,3,0)</f>
        <v>136</v>
      </c>
      <c r="C77" s="43">
        <f>VLOOKUP(A77,'[1]Таблица 1'!$A$9:$J$334,9,0)</f>
        <v>76</v>
      </c>
      <c r="D77" s="28">
        <f>VLOOKUP(A77,'[1]Таблица 1'!$A$9:$J$334,6,0)</f>
        <v>144</v>
      </c>
      <c r="E77" s="49">
        <f>VLOOKUP(A77,'[1]Таблица 1'!$A$9:$J$334,10,0)</f>
        <v>80.8</v>
      </c>
    </row>
    <row r="78" spans="1:5" ht="24.75" x14ac:dyDescent="0.25">
      <c r="A78" s="34" t="s">
        <v>181</v>
      </c>
      <c r="B78" s="28">
        <f>VLOOKUP(A78,'[1]Таблица 1'!$A$9:$J$334,3,0)</f>
        <v>5123</v>
      </c>
      <c r="C78" s="43">
        <f>VLOOKUP(A78,'[1]Таблица 1'!$A$9:$J$334,9,0)</f>
        <v>102.2</v>
      </c>
      <c r="D78" s="28">
        <f>VLOOKUP(A78,'[1]Таблица 1'!$A$9:$J$334,6,0)</f>
        <v>5399</v>
      </c>
      <c r="E78" s="49">
        <f>VLOOKUP(A78,'[1]Таблица 1'!$A$9:$J$334,10,0)</f>
        <v>107.8</v>
      </c>
    </row>
    <row r="79" spans="1:5" x14ac:dyDescent="0.25">
      <c r="A79" s="35" t="s">
        <v>182</v>
      </c>
      <c r="B79" s="28">
        <f>VLOOKUP(A79,'[1]Таблица 1'!$A$9:$J$334,3,0)</f>
        <v>5123</v>
      </c>
      <c r="C79" s="43">
        <f>VLOOKUP(A79,'[1]Таблица 1'!$A$9:$J$334,9,0)</f>
        <v>102.2</v>
      </c>
      <c r="D79" s="28">
        <f>VLOOKUP(A79,'[1]Таблица 1'!$A$9:$J$334,6,0)</f>
        <v>5399</v>
      </c>
      <c r="E79" s="49">
        <f>VLOOKUP(A79,'[1]Таблица 1'!$A$9:$J$334,10,0)</f>
        <v>107.8</v>
      </c>
    </row>
    <row r="80" spans="1:5" ht="24.75" x14ac:dyDescent="0.25">
      <c r="A80" s="34" t="s">
        <v>183</v>
      </c>
      <c r="B80" s="28">
        <f>VLOOKUP(A80,'[1]Таблица 1'!$A$9:$J$334,3,0)</f>
        <v>14473</v>
      </c>
      <c r="C80" s="43">
        <f>VLOOKUP(A80,'[1]Таблица 1'!$A$9:$J$334,9,0)</f>
        <v>98</v>
      </c>
      <c r="D80" s="28">
        <f>VLOOKUP(A80,'[1]Таблица 1'!$A$9:$J$334,6,0)</f>
        <v>14951</v>
      </c>
      <c r="E80" s="49">
        <f>VLOOKUP(A80,'[1]Таблица 1'!$A$9:$J$334,10,0)</f>
        <v>103.4</v>
      </c>
    </row>
    <row r="81" spans="1:5" x14ac:dyDescent="0.25">
      <c r="A81" s="35" t="s">
        <v>184</v>
      </c>
      <c r="B81" s="28">
        <f>VLOOKUP(A81,'[1]Таблица 1'!$A$9:$J$334,3,0)</f>
        <v>2402</v>
      </c>
      <c r="C81" s="43">
        <f>VLOOKUP(A81,'[1]Таблица 1'!$A$9:$J$334,9,0)</f>
        <v>88.1</v>
      </c>
      <c r="D81" s="28">
        <f>VLOOKUP(A81,'[1]Таблица 1'!$A$9:$J$334,6,0)</f>
        <v>2482</v>
      </c>
      <c r="E81" s="49">
        <f>VLOOKUP(A81,'[1]Таблица 1'!$A$9:$J$334,10,0)</f>
        <v>94.8</v>
      </c>
    </row>
    <row r="82" spans="1:5" ht="24.75" x14ac:dyDescent="0.25">
      <c r="A82" s="35" t="s">
        <v>185</v>
      </c>
      <c r="B82" s="28">
        <f>VLOOKUP(A82,'[1]Таблица 1'!$A$9:$J$334,3,0)</f>
        <v>1064</v>
      </c>
      <c r="C82" s="43">
        <f>VLOOKUP(A82,'[1]Таблица 1'!$A$9:$J$334,9,0)</f>
        <v>126.6</v>
      </c>
      <c r="D82" s="28">
        <f>VLOOKUP(A82,'[1]Таблица 1'!$A$9:$J$334,6,0)</f>
        <v>1013</v>
      </c>
      <c r="E82" s="49">
        <f>VLOOKUP(A82,'[1]Таблица 1'!$A$9:$J$334,10,0)</f>
        <v>128.1</v>
      </c>
    </row>
    <row r="83" spans="1:5" ht="24.75" x14ac:dyDescent="0.25">
      <c r="A83" s="35" t="s">
        <v>186</v>
      </c>
      <c r="B83" s="28">
        <f>VLOOKUP(A83,'[1]Таблица 1'!$A$9:$J$334,3,0)</f>
        <v>7352</v>
      </c>
      <c r="C83" s="43">
        <f>VLOOKUP(A83,'[1]Таблица 1'!$A$9:$J$334,9,0)</f>
        <v>100.9</v>
      </c>
      <c r="D83" s="28">
        <f>VLOOKUP(A83,'[1]Таблица 1'!$A$9:$J$334,6,0)</f>
        <v>7751</v>
      </c>
      <c r="E83" s="49">
        <f>VLOOKUP(A83,'[1]Таблица 1'!$A$9:$J$334,10,0)</f>
        <v>109.4</v>
      </c>
    </row>
    <row r="84" spans="1:5" x14ac:dyDescent="0.25">
      <c r="A84" s="35" t="s">
        <v>187</v>
      </c>
      <c r="B84" s="28">
        <f>VLOOKUP(A84,'[1]Таблица 1'!$A$9:$J$334,3,0)</f>
        <v>1992</v>
      </c>
      <c r="C84" s="43">
        <f>VLOOKUP(A84,'[1]Таблица 1'!$A$9:$J$334,9,0)</f>
        <v>93</v>
      </c>
      <c r="D84" s="28">
        <f>VLOOKUP(A84,'[1]Таблица 1'!$A$9:$J$334,6,0)</f>
        <v>2005</v>
      </c>
      <c r="E84" s="49">
        <f>VLOOKUP(A84,'[1]Таблица 1'!$A$9:$J$334,10,0)</f>
        <v>92.8</v>
      </c>
    </row>
    <row r="85" spans="1:5" x14ac:dyDescent="0.25">
      <c r="A85" s="35" t="s">
        <v>188</v>
      </c>
      <c r="B85" s="28">
        <f>VLOOKUP(A85,'[1]Таблица 1'!$A$9:$J$334,3,0)</f>
        <v>229</v>
      </c>
      <c r="C85" s="43">
        <f>VLOOKUP(A85,'[1]Таблица 1'!$A$9:$J$334,9,0)</f>
        <v>91.2</v>
      </c>
      <c r="D85" s="28">
        <f>VLOOKUP(A85,'[1]Таблица 1'!$A$9:$J$334,6,0)</f>
        <v>232</v>
      </c>
      <c r="E85" s="49">
        <f>VLOOKUP(A85,'[1]Таблица 1'!$A$9:$J$334,10,0)</f>
        <v>94</v>
      </c>
    </row>
    <row r="86" spans="1:5" x14ac:dyDescent="0.25">
      <c r="A86" s="35" t="s">
        <v>189</v>
      </c>
      <c r="B86" s="28">
        <f>VLOOKUP(A86,'[1]Таблица 1'!$A$9:$J$334,3,0)</f>
        <v>23</v>
      </c>
      <c r="C86" s="43">
        <f>VLOOKUP(A86,'[1]Таблица 1'!$A$9:$J$334,9,0)</f>
        <v>26.7</v>
      </c>
      <c r="D86" s="28">
        <f>VLOOKUP(A86,'[1]Таблица 1'!$A$9:$J$334,6,0)</f>
        <v>27</v>
      </c>
      <c r="E86" s="49">
        <f>VLOOKUP(A86,'[1]Таблица 1'!$A$9:$J$334,10,0)</f>
        <v>31.3</v>
      </c>
    </row>
    <row r="87" spans="1:5" x14ac:dyDescent="0.25">
      <c r="A87" s="35" t="s">
        <v>190</v>
      </c>
      <c r="B87" s="28">
        <f>VLOOKUP(A87,'[1]Таблица 1'!$A$9:$J$334,3,0)</f>
        <v>1410</v>
      </c>
      <c r="C87" s="43">
        <f>VLOOKUP(A87,'[1]Таблица 1'!$A$9:$J$334,9,0)</f>
        <v>98.1</v>
      </c>
      <c r="D87" s="28">
        <f>VLOOKUP(A87,'[1]Таблица 1'!$A$9:$J$334,6,0)</f>
        <v>1440</v>
      </c>
      <c r="E87" s="49">
        <f>VLOOKUP(A87,'[1]Таблица 1'!$A$9:$J$334,10,0)</f>
        <v>97.7</v>
      </c>
    </row>
    <row r="88" spans="1:5" ht="24.75" x14ac:dyDescent="0.25">
      <c r="A88" s="34" t="s">
        <v>191</v>
      </c>
      <c r="B88" s="28">
        <f>VLOOKUP(A88,'[1]Таблица 1'!$A$9:$J$334,3,0)</f>
        <v>6950</v>
      </c>
      <c r="C88" s="43">
        <f>VLOOKUP(A88,'[1]Таблица 1'!$A$9:$J$334,9,0)</f>
        <v>102.4</v>
      </c>
      <c r="D88" s="28">
        <f>VLOOKUP(A88,'[1]Таблица 1'!$A$9:$J$334,6,0)</f>
        <v>6648</v>
      </c>
      <c r="E88" s="49">
        <f>VLOOKUP(A88,'[1]Таблица 1'!$A$9:$J$334,10,0)</f>
        <v>105.5</v>
      </c>
    </row>
    <row r="89" spans="1:5" x14ac:dyDescent="0.25">
      <c r="A89" s="35" t="s">
        <v>192</v>
      </c>
      <c r="B89" s="28">
        <f>VLOOKUP(A89,'[1]Таблица 1'!$A$9:$J$334,3,0)</f>
        <v>609</v>
      </c>
      <c r="C89" s="43">
        <f>VLOOKUP(A89,'[1]Таблица 1'!$A$9:$J$334,9,0)</f>
        <v>190.5</v>
      </c>
      <c r="D89" s="28">
        <f>VLOOKUP(A89,'[1]Таблица 1'!$A$9:$J$334,6,0)</f>
        <v>450</v>
      </c>
      <c r="E89" s="49">
        <f>VLOOKUP(A89,'[1]Таблица 1'!$A$9:$J$334,10,0)</f>
        <v>156.80000000000001</v>
      </c>
    </row>
    <row r="90" spans="1:5" x14ac:dyDescent="0.25">
      <c r="A90" s="35" t="s">
        <v>193</v>
      </c>
      <c r="B90" s="28">
        <f>VLOOKUP(A90,'[1]Таблица 1'!$A$9:$J$334,3,0)</f>
        <v>296</v>
      </c>
      <c r="C90" s="43">
        <f>VLOOKUP(A90,'[1]Таблица 1'!$A$9:$J$334,9,0)</f>
        <v>100.7</v>
      </c>
      <c r="D90" s="28">
        <f>VLOOKUP(A90,'[1]Таблица 1'!$A$9:$J$334,6,0)</f>
        <v>288</v>
      </c>
      <c r="E90" s="49">
        <f>VLOOKUP(A90,'[1]Таблица 1'!$A$9:$J$334,10,0)</f>
        <v>92.4</v>
      </c>
    </row>
    <row r="91" spans="1:5" ht="24.75" x14ac:dyDescent="0.25">
      <c r="A91" s="35" t="s">
        <v>194</v>
      </c>
      <c r="B91" s="28">
        <f>VLOOKUP(A91,'[1]Таблица 1'!$A$9:$J$334,3,0)</f>
        <v>121</v>
      </c>
      <c r="C91" s="43">
        <f>VLOOKUP(A91,'[1]Таблица 1'!$A$9:$J$334,9,0)</f>
        <v>114.8</v>
      </c>
      <c r="D91" s="28">
        <f>VLOOKUP(A91,'[1]Таблица 1'!$A$9:$J$334,6,0)</f>
        <v>129</v>
      </c>
      <c r="E91" s="49">
        <f>VLOOKUP(A91,'[1]Таблица 1'!$A$9:$J$334,10,0)</f>
        <v>120.7</v>
      </c>
    </row>
    <row r="92" spans="1:5" ht="24.75" x14ac:dyDescent="0.25">
      <c r="A92" s="35" t="s">
        <v>195</v>
      </c>
      <c r="B92" s="28">
        <f>VLOOKUP(A92,'[1]Таблица 1'!$A$9:$J$334,3,0)</f>
        <v>3690</v>
      </c>
      <c r="C92" s="43">
        <f>VLOOKUP(A92,'[1]Таблица 1'!$A$9:$J$334,9,0)</f>
        <v>97.1</v>
      </c>
      <c r="D92" s="28">
        <f>VLOOKUP(A92,'[1]Таблица 1'!$A$9:$J$334,6,0)</f>
        <v>3558</v>
      </c>
      <c r="E92" s="49">
        <f>VLOOKUP(A92,'[1]Таблица 1'!$A$9:$J$334,10,0)</f>
        <v>94.2</v>
      </c>
    </row>
    <row r="93" spans="1:5" x14ac:dyDescent="0.25">
      <c r="A93" s="35" t="s">
        <v>196</v>
      </c>
      <c r="B93" s="28">
        <f>VLOOKUP(A93,'[1]Таблица 1'!$A$9:$J$334,3,0)</f>
        <v>1280</v>
      </c>
      <c r="C93" s="43">
        <f>VLOOKUP(A93,'[1]Таблица 1'!$A$9:$J$334,9,0)</f>
        <v>102.2</v>
      </c>
      <c r="D93" s="28">
        <f>VLOOKUP(A93,'[1]Таблица 1'!$A$9:$J$334,6,0)</f>
        <v>1241</v>
      </c>
      <c r="E93" s="49">
        <f>VLOOKUP(A93,'[1]Таблица 1'!$A$9:$J$334,10,0)</f>
        <v>97.8</v>
      </c>
    </row>
    <row r="94" spans="1:5" ht="48.75" x14ac:dyDescent="0.25">
      <c r="A94" s="35" t="s">
        <v>197</v>
      </c>
      <c r="B94" s="28">
        <f>VLOOKUP(A94,'[1]Таблица 1'!$A$9:$J$334,3,0)</f>
        <v>954</v>
      </c>
      <c r="C94" s="43">
        <f>VLOOKUP(A94,'[1]Таблица 1'!$A$9:$J$334,9,0)</f>
        <v>93.8</v>
      </c>
      <c r="D94" s="28">
        <f>VLOOKUP(A94,'[1]Таблица 1'!$A$9:$J$334,6,0)</f>
        <v>983</v>
      </c>
      <c r="E94" s="49">
        <f>VLOOKUP(A94,'[1]Таблица 1'!$A$9:$J$334,10,0)</f>
        <v>178.5</v>
      </c>
    </row>
    <row r="95" spans="1:5" ht="36.75" x14ac:dyDescent="0.25">
      <c r="A95" s="34" t="s">
        <v>198</v>
      </c>
      <c r="B95" s="28">
        <f>VLOOKUP(A95,'[1]Таблица 1'!$A$9:$J$334,3,0)</f>
        <v>33046</v>
      </c>
      <c r="C95" s="43">
        <f>VLOOKUP(A95,'[1]Таблица 1'!$A$9:$J$334,9,0)</f>
        <v>99.1</v>
      </c>
      <c r="D95" s="28">
        <f>VLOOKUP(A95,'[1]Таблица 1'!$A$9:$J$334,6,0)</f>
        <v>33248</v>
      </c>
      <c r="E95" s="49">
        <f>VLOOKUP(A95,'[1]Таблица 1'!$A$9:$J$334,10,0)</f>
        <v>99.5</v>
      </c>
    </row>
    <row r="96" spans="1:5" ht="36.75" x14ac:dyDescent="0.25">
      <c r="A96" s="35" t="s">
        <v>199</v>
      </c>
      <c r="B96" s="28">
        <f>VLOOKUP(A96,'[1]Таблица 1'!$A$9:$J$334,3,0)</f>
        <v>33046</v>
      </c>
      <c r="C96" s="43">
        <f>VLOOKUP(A96,'[1]Таблица 1'!$A$9:$J$334,9,0)</f>
        <v>99.1</v>
      </c>
      <c r="D96" s="28">
        <f>VLOOKUP(A96,'[1]Таблица 1'!$A$9:$J$334,6,0)</f>
        <v>33248</v>
      </c>
      <c r="E96" s="49">
        <f>VLOOKUP(A96,'[1]Таблица 1'!$A$9:$J$334,10,0)</f>
        <v>99.5</v>
      </c>
    </row>
    <row r="97" spans="1:5" x14ac:dyDescent="0.25">
      <c r="A97" s="34" t="s">
        <v>200</v>
      </c>
      <c r="B97" s="28">
        <f>VLOOKUP(A97,'[1]Таблица 1'!$A$9:$J$334,3,0)</f>
        <v>60547</v>
      </c>
      <c r="C97" s="43">
        <f>VLOOKUP(A97,'[1]Таблица 1'!$A$9:$J$334,9,0)</f>
        <v>98.6</v>
      </c>
      <c r="D97" s="28">
        <f>VLOOKUP(A97,'[1]Таблица 1'!$A$9:$J$334,6,0)</f>
        <v>60601</v>
      </c>
      <c r="E97" s="49">
        <f>VLOOKUP(A97,'[1]Таблица 1'!$A$9:$J$334,10,0)</f>
        <v>98.4</v>
      </c>
    </row>
    <row r="98" spans="1:5" x14ac:dyDescent="0.25">
      <c r="A98" s="35" t="s">
        <v>201</v>
      </c>
      <c r="B98" s="28">
        <f>VLOOKUP(A98,'[1]Таблица 1'!$A$9:$J$334,3,0)</f>
        <v>60547</v>
      </c>
      <c r="C98" s="43">
        <f>VLOOKUP(A98,'[1]Таблица 1'!$A$9:$J$334,9,0)</f>
        <v>98.6</v>
      </c>
      <c r="D98" s="28">
        <f>VLOOKUP(A98,'[1]Таблица 1'!$A$9:$J$334,6,0)</f>
        <v>60601</v>
      </c>
      <c r="E98" s="49">
        <f>VLOOKUP(A98,'[1]Таблица 1'!$A$9:$J$334,10,0)</f>
        <v>98.4</v>
      </c>
    </row>
    <row r="99" spans="1:5" ht="24.75" x14ac:dyDescent="0.25">
      <c r="A99" s="34" t="s">
        <v>202</v>
      </c>
      <c r="B99" s="28">
        <f>VLOOKUP(A99,'[1]Таблица 1'!$A$9:$J$334,3,0)</f>
        <v>33987</v>
      </c>
      <c r="C99" s="43">
        <f>VLOOKUP(A99,'[1]Таблица 1'!$A$9:$J$334,9,0)</f>
        <v>101.4</v>
      </c>
      <c r="D99" s="28">
        <f>VLOOKUP(A99,'[1]Таблица 1'!$A$9:$J$334,6,0)</f>
        <v>33883</v>
      </c>
      <c r="E99" s="49">
        <f>VLOOKUP(A99,'[1]Таблица 1'!$A$9:$J$334,10,0)</f>
        <v>101.5</v>
      </c>
    </row>
    <row r="100" spans="1:5" x14ac:dyDescent="0.25">
      <c r="A100" s="35" t="s">
        <v>203</v>
      </c>
      <c r="B100" s="28">
        <f>VLOOKUP(A100,'[1]Таблица 1'!$A$9:$J$334,3,0)</f>
        <v>28800</v>
      </c>
      <c r="C100" s="43">
        <f>VLOOKUP(A100,'[1]Таблица 1'!$A$9:$J$334,9,0)</f>
        <v>101.3</v>
      </c>
      <c r="D100" s="28">
        <f>VLOOKUP(A100,'[1]Таблица 1'!$A$9:$J$334,6,0)</f>
        <v>28717</v>
      </c>
      <c r="E100" s="49">
        <f>VLOOKUP(A100,'[1]Таблица 1'!$A$9:$J$334,10,0)</f>
        <v>101.2</v>
      </c>
    </row>
    <row r="101" spans="1:5" x14ac:dyDescent="0.25">
      <c r="A101" s="35" t="s">
        <v>204</v>
      </c>
      <c r="B101" s="28">
        <f>VLOOKUP(A101,'[1]Таблица 1'!$A$9:$J$334,3,0)</f>
        <v>3220</v>
      </c>
      <c r="C101" s="43">
        <f>VLOOKUP(A101,'[1]Таблица 1'!$A$9:$J$334,9,0)</f>
        <v>103.2</v>
      </c>
      <c r="D101" s="28">
        <f>VLOOKUP(A101,'[1]Таблица 1'!$A$9:$J$334,6,0)</f>
        <v>3209</v>
      </c>
      <c r="E101" s="49">
        <f>VLOOKUP(A101,'[1]Таблица 1'!$A$9:$J$334,10,0)</f>
        <v>102.3</v>
      </c>
    </row>
    <row r="102" spans="1:5" x14ac:dyDescent="0.25">
      <c r="A102" s="35" t="s">
        <v>205</v>
      </c>
      <c r="B102" s="28">
        <f>VLOOKUP(A102,'[1]Таблица 1'!$A$9:$J$334,3,0)</f>
        <v>1967</v>
      </c>
      <c r="C102" s="43">
        <f>VLOOKUP(A102,'[1]Таблица 1'!$A$9:$J$334,9,0)</f>
        <v>100.4</v>
      </c>
      <c r="D102" s="28">
        <f>VLOOKUP(A102,'[1]Таблица 1'!$A$9:$J$334,6,0)</f>
        <v>1958</v>
      </c>
      <c r="E102" s="49">
        <f>VLOOKUP(A102,'[1]Таблица 1'!$A$9:$J$334,10,0)</f>
        <v>104.4</v>
      </c>
    </row>
    <row r="103" spans="1:5" ht="24.75" x14ac:dyDescent="0.25">
      <c r="A103" s="34" t="s">
        <v>206</v>
      </c>
      <c r="B103" s="28">
        <f>VLOOKUP(A103,'[1]Таблица 1'!$A$9:$J$334,3,0)</f>
        <v>10749</v>
      </c>
      <c r="C103" s="43">
        <f>VLOOKUP(A103,'[1]Таблица 1'!$A$9:$J$334,9,0)</f>
        <v>99.7</v>
      </c>
      <c r="D103" s="28">
        <f>VLOOKUP(A103,'[1]Таблица 1'!$A$9:$J$334,6,0)</f>
        <v>10812</v>
      </c>
      <c r="E103" s="49">
        <f>VLOOKUP(A103,'[1]Таблица 1'!$A$9:$J$334,10,0)</f>
        <v>100.2</v>
      </c>
    </row>
    <row r="104" spans="1:5" ht="24.75" x14ac:dyDescent="0.25">
      <c r="A104" s="35" t="s">
        <v>207</v>
      </c>
      <c r="B104" s="28">
        <f>VLOOKUP(A104,'[1]Таблица 1'!$A$9:$J$334,3,0)</f>
        <v>5131</v>
      </c>
      <c r="C104" s="43">
        <f>VLOOKUP(A104,'[1]Таблица 1'!$A$9:$J$334,9,0)</f>
        <v>99.7</v>
      </c>
      <c r="D104" s="28">
        <f>VLOOKUP(A104,'[1]Таблица 1'!$A$9:$J$334,6,0)</f>
        <v>5130</v>
      </c>
      <c r="E104" s="49">
        <f>VLOOKUP(A104,'[1]Таблица 1'!$A$9:$J$334,10,0)</f>
        <v>100</v>
      </c>
    </row>
    <row r="105" spans="1:5" ht="24.75" x14ac:dyDescent="0.25">
      <c r="A105" s="35" t="s">
        <v>208</v>
      </c>
      <c r="B105" s="28">
        <f>VLOOKUP(A105,'[1]Таблица 1'!$A$9:$J$334,3,0)</f>
        <v>3017</v>
      </c>
      <c r="C105" s="43">
        <f>VLOOKUP(A105,'[1]Таблица 1'!$A$9:$J$334,9,0)</f>
        <v>98.8</v>
      </c>
      <c r="D105" s="28">
        <f>VLOOKUP(A105,'[1]Таблица 1'!$A$9:$J$334,6,0)</f>
        <v>3043</v>
      </c>
      <c r="E105" s="49">
        <f>VLOOKUP(A105,'[1]Таблица 1'!$A$9:$J$334,10,0)</f>
        <v>99</v>
      </c>
    </row>
    <row r="106" spans="1:5" ht="24.75" x14ac:dyDescent="0.25">
      <c r="A106" s="35" t="s">
        <v>209</v>
      </c>
      <c r="B106" s="28">
        <f>VLOOKUP(A106,'[1]Таблица 1'!$A$9:$J$334,3,0)</f>
        <v>11</v>
      </c>
      <c r="C106" s="43">
        <f>VLOOKUP(A106,'[1]Таблица 1'!$A$9:$J$334,9,0)</f>
        <v>104.7</v>
      </c>
      <c r="D106" s="28">
        <f>VLOOKUP(A106,'[1]Таблица 1'!$A$9:$J$334,6,0)</f>
        <v>10</v>
      </c>
      <c r="E106" s="49">
        <f>VLOOKUP(A106,'[1]Таблица 1'!$A$9:$J$334,10,0)</f>
        <v>81.5</v>
      </c>
    </row>
    <row r="107" spans="1:5" x14ac:dyDescent="0.25">
      <c r="A107" s="35" t="s">
        <v>210</v>
      </c>
      <c r="B107" s="28">
        <f>VLOOKUP(A107,'[1]Таблица 1'!$A$9:$J$334,3,0)</f>
        <v>2590</v>
      </c>
      <c r="C107" s="43">
        <f>VLOOKUP(A107,'[1]Таблица 1'!$A$9:$J$334,9,0)</f>
        <v>100.8</v>
      </c>
      <c r="D107" s="28">
        <f>VLOOKUP(A107,'[1]Таблица 1'!$A$9:$J$334,6,0)</f>
        <v>2629</v>
      </c>
      <c r="E107" s="49">
        <f>VLOOKUP(A107,'[1]Таблица 1'!$A$9:$J$334,10,0)</f>
        <v>102.2</v>
      </c>
    </row>
    <row r="108" spans="1:5" x14ac:dyDescent="0.25">
      <c r="A108" s="34" t="s">
        <v>211</v>
      </c>
      <c r="B108" s="28">
        <f>VLOOKUP(A108,'[1]Таблица 1'!$A$9:$J$334,3,0)</f>
        <v>843</v>
      </c>
      <c r="C108" s="43">
        <f>VLOOKUP(A108,'[1]Таблица 1'!$A$9:$J$334,9,0)</f>
        <v>105.8</v>
      </c>
      <c r="D108" s="28">
        <f>VLOOKUP(A108,'[1]Таблица 1'!$A$9:$J$334,6,0)</f>
        <v>784</v>
      </c>
      <c r="E108" s="49">
        <f>VLOOKUP(A108,'[1]Таблица 1'!$A$9:$J$334,10,0)</f>
        <v>107.8</v>
      </c>
    </row>
    <row r="109" spans="1:5" x14ac:dyDescent="0.25">
      <c r="A109" s="35" t="s">
        <v>212</v>
      </c>
      <c r="B109" s="28">
        <f>VLOOKUP(A109,'[1]Таблица 1'!$A$9:$J$334,3,0)</f>
        <v>384</v>
      </c>
      <c r="C109" s="43">
        <f>VLOOKUP(A109,'[1]Таблица 1'!$A$9:$J$334,9,0)</f>
        <v>94.5</v>
      </c>
      <c r="D109" s="28">
        <f>VLOOKUP(A109,'[1]Таблица 1'!$A$9:$J$334,6,0)</f>
        <v>334</v>
      </c>
      <c r="E109" s="49">
        <f>VLOOKUP(A109,'[1]Таблица 1'!$A$9:$J$334,10,0)</f>
        <v>95.9</v>
      </c>
    </row>
    <row r="110" spans="1:5" ht="24.75" x14ac:dyDescent="0.25">
      <c r="A110" s="35" t="s">
        <v>213</v>
      </c>
      <c r="B110" s="28">
        <f>VLOOKUP(A110,'[1]Таблица 1'!$A$9:$J$334,3,0)</f>
        <v>240</v>
      </c>
      <c r="C110" s="43">
        <f>VLOOKUP(A110,'[1]Таблица 1'!$A$9:$J$334,9,0)</f>
        <v>140.1</v>
      </c>
      <c r="D110" s="28">
        <f>VLOOKUP(A110,'[1]Таблица 1'!$A$9:$J$334,6,0)</f>
        <v>243</v>
      </c>
      <c r="E110" s="49">
        <f>VLOOKUP(A110,'[1]Таблица 1'!$A$9:$J$334,10,0)</f>
        <v>136.9</v>
      </c>
    </row>
    <row r="111" spans="1:5" x14ac:dyDescent="0.25">
      <c r="A111" s="39" t="s">
        <v>214</v>
      </c>
      <c r="B111" s="40">
        <f>VLOOKUP(A111,'[1]Таблица 1'!$A$9:$J$334,3,0)</f>
        <v>219</v>
      </c>
      <c r="C111" s="47">
        <f>VLOOKUP(A111,'[1]Таблица 1'!$A$9:$J$334,9,0)</f>
        <v>100</v>
      </c>
      <c r="D111" s="40">
        <f>VLOOKUP(A111,'[1]Таблица 1'!$A$9:$J$334,6,0)</f>
        <v>208</v>
      </c>
      <c r="E111" s="51">
        <f>VLOOKUP(A111,'[1]Таблица 1'!$A$9:$J$334,10,0)</f>
        <v>102.6</v>
      </c>
    </row>
    <row r="112" spans="1:5" x14ac:dyDescent="0.25">
      <c r="A112" s="54" t="s">
        <v>107</v>
      </c>
      <c r="B112" s="54"/>
      <c r="C112" s="54"/>
      <c r="D112" s="54"/>
      <c r="E112" s="54"/>
    </row>
    <row r="113" spans="1:5" x14ac:dyDescent="0.25">
      <c r="A113" s="54" t="s">
        <v>106</v>
      </c>
      <c r="B113" s="54"/>
      <c r="C113" s="54"/>
      <c r="D113" s="54"/>
      <c r="E113" s="54"/>
    </row>
  </sheetData>
  <mergeCells count="8">
    <mergeCell ref="A112:E112"/>
    <mergeCell ref="A113:E113"/>
    <mergeCell ref="A1:E1"/>
    <mergeCell ref="A2:E2"/>
    <mergeCell ref="A3:E3"/>
    <mergeCell ref="A5:A6"/>
    <mergeCell ref="B5:C5"/>
    <mergeCell ref="D5:E5"/>
  </mergeCell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29" workbookViewId="0">
      <selection activeCell="K72" sqref="K72"/>
    </sheetView>
  </sheetViews>
  <sheetFormatPr defaultRowHeight="15" x14ac:dyDescent="0.25"/>
  <cols>
    <col min="1" max="1" width="50.7109375" style="22" customWidth="1"/>
    <col min="2" max="2" width="13.85546875" style="21" customWidth="1"/>
    <col min="3" max="3" width="17.28515625" style="21" customWidth="1"/>
    <col min="4" max="4" width="14" style="21" customWidth="1"/>
    <col min="5" max="5" width="16.5703125" style="21" customWidth="1"/>
    <col min="6" max="16384" width="9.140625" style="11"/>
  </cols>
  <sheetData>
    <row r="1" spans="1:5" ht="18.75" x14ac:dyDescent="0.3">
      <c r="A1" s="55" t="s">
        <v>232</v>
      </c>
      <c r="B1" s="55"/>
      <c r="C1" s="55"/>
      <c r="D1" s="55"/>
      <c r="E1" s="55"/>
    </row>
    <row r="2" spans="1:5" x14ac:dyDescent="0.25">
      <c r="A2" s="56" t="s">
        <v>238</v>
      </c>
      <c r="B2" s="56"/>
      <c r="C2" s="56"/>
      <c r="D2" s="56"/>
      <c r="E2" s="56"/>
    </row>
    <row r="3" spans="1:5" x14ac:dyDescent="0.25">
      <c r="A3" s="56" t="s">
        <v>246</v>
      </c>
      <c r="B3" s="56"/>
      <c r="C3" s="56"/>
      <c r="D3" s="56"/>
      <c r="E3" s="56"/>
    </row>
    <row r="5" spans="1:5" x14ac:dyDescent="0.25">
      <c r="A5" s="57"/>
      <c r="B5" s="59" t="s">
        <v>247</v>
      </c>
      <c r="C5" s="60"/>
      <c r="D5" s="60" t="s">
        <v>248</v>
      </c>
      <c r="E5" s="61"/>
    </row>
    <row r="6" spans="1:5" ht="48" x14ac:dyDescent="0.25">
      <c r="A6" s="62"/>
      <c r="B6" s="27" t="s">
        <v>233</v>
      </c>
      <c r="C6" s="27" t="s">
        <v>234</v>
      </c>
      <c r="D6" s="27" t="s">
        <v>233</v>
      </c>
      <c r="E6" s="27" t="s">
        <v>235</v>
      </c>
    </row>
    <row r="7" spans="1:5" x14ac:dyDescent="0.25">
      <c r="A7" s="32" t="s">
        <v>215</v>
      </c>
      <c r="B7" s="33">
        <f>VLOOKUP(A7,'[2]Таблица 1'!$A$9:$J$334,3,0)</f>
        <v>363168</v>
      </c>
      <c r="C7" s="42">
        <f>VLOOKUP(A7,'[2]Таблица 1'!$A$9:$J$334,9,0)</f>
        <v>102.3</v>
      </c>
      <c r="D7" s="33">
        <f>VLOOKUP(A7,'[2]Таблица 1'!$A$9:$J$334,6,0)</f>
        <v>361952</v>
      </c>
      <c r="E7" s="48">
        <f>VLOOKUP(A7,'[2]Таблица 1'!$A$9:$J$334,10,0)</f>
        <v>101.5</v>
      </c>
    </row>
    <row r="8" spans="1:5" ht="24.75" x14ac:dyDescent="0.25">
      <c r="A8" s="34" t="s">
        <v>114</v>
      </c>
      <c r="B8" s="28">
        <f>VLOOKUP(A8,'[2]Таблица 1'!$A$9:$J$334,3,0)</f>
        <v>6110</v>
      </c>
      <c r="C8" s="43">
        <f>VLOOKUP(A8,'[2]Таблица 1'!$A$9:$J$334,9,0)</f>
        <v>110.7</v>
      </c>
      <c r="D8" s="28">
        <f>VLOOKUP(A8,'[2]Таблица 1'!$A$9:$J$334,6,0)</f>
        <v>6157</v>
      </c>
      <c r="E8" s="49">
        <f>VLOOKUP(A8,'[2]Таблица 1'!$A$9:$J$334,10,0)</f>
        <v>102</v>
      </c>
    </row>
    <row r="9" spans="1:5" ht="24.75" x14ac:dyDescent="0.25">
      <c r="A9" s="35" t="s">
        <v>115</v>
      </c>
      <c r="B9" s="28">
        <f>VLOOKUP(A9,'[2]Таблица 1'!$A$9:$J$334,3,0)</f>
        <v>3769</v>
      </c>
      <c r="C9" s="43">
        <f>VLOOKUP(A9,'[2]Таблица 1'!$A$9:$J$334,9,0)</f>
        <v>102.6</v>
      </c>
      <c r="D9" s="28">
        <f>VLOOKUP(A9,'[2]Таблица 1'!$A$9:$J$334,6,0)</f>
        <v>3837</v>
      </c>
      <c r="E9" s="49">
        <f>VLOOKUP(A9,'[2]Таблица 1'!$A$9:$J$334,10,0)</f>
        <v>91.6</v>
      </c>
    </row>
    <row r="10" spans="1:5" x14ac:dyDescent="0.25">
      <c r="A10" s="35" t="s">
        <v>116</v>
      </c>
      <c r="B10" s="28">
        <f>VLOOKUP(A10,'[2]Таблица 1'!$A$9:$J$334,3,0)</f>
        <v>1982</v>
      </c>
      <c r="C10" s="43">
        <f>VLOOKUP(A10,'[2]Таблица 1'!$A$9:$J$334,9,0)</f>
        <v>143.1</v>
      </c>
      <c r="D10" s="28">
        <f>VLOOKUP(A10,'[2]Таблица 1'!$A$9:$J$334,6,0)</f>
        <v>1974</v>
      </c>
      <c r="E10" s="49">
        <f>VLOOKUP(A10,'[2]Таблица 1'!$A$9:$J$334,10,0)</f>
        <v>144.1</v>
      </c>
    </row>
    <row r="11" spans="1:5" x14ac:dyDescent="0.25">
      <c r="A11" s="35" t="s">
        <v>117</v>
      </c>
      <c r="B11" s="28">
        <f>VLOOKUP(A11,'[2]Таблица 1'!$A$9:$J$334,3,0)</f>
        <v>359</v>
      </c>
      <c r="C11" s="43">
        <f>VLOOKUP(A11,'[2]Таблица 1'!$A$9:$J$334,9,0)</f>
        <v>77.8</v>
      </c>
      <c r="D11" s="28">
        <f>VLOOKUP(A11,'[2]Таблица 1'!$A$9:$J$334,6,0)</f>
        <v>346</v>
      </c>
      <c r="E11" s="49">
        <f>VLOOKUP(A11,'[2]Таблица 1'!$A$9:$J$334,10,0)</f>
        <v>72.8</v>
      </c>
    </row>
    <row r="12" spans="1:5" x14ac:dyDescent="0.25">
      <c r="A12" s="34" t="s">
        <v>118</v>
      </c>
      <c r="B12" s="28">
        <f>VLOOKUP(A12,'[2]Таблица 1'!$A$9:$J$334,3,0)</f>
        <v>50376</v>
      </c>
      <c r="C12" s="43">
        <f>VLOOKUP(A12,'[2]Таблица 1'!$A$9:$J$334,9,0)</f>
        <v>108</v>
      </c>
      <c r="D12" s="28">
        <f>VLOOKUP(A12,'[2]Таблица 1'!$A$9:$J$334,6,0)</f>
        <v>51076</v>
      </c>
      <c r="E12" s="49">
        <f>VLOOKUP(A12,'[2]Таблица 1'!$A$9:$J$334,10,0)</f>
        <v>106.7</v>
      </c>
    </row>
    <row r="13" spans="1:5" x14ac:dyDescent="0.25">
      <c r="A13" s="35" t="s">
        <v>119</v>
      </c>
      <c r="B13" s="28">
        <f>VLOOKUP(A13,'[2]Таблица 1'!$A$9:$J$334,3,0)</f>
        <v>9266</v>
      </c>
      <c r="C13" s="43">
        <f>VLOOKUP(A13,'[2]Таблица 1'!$A$9:$J$334,9,0)</f>
        <v>121.1</v>
      </c>
      <c r="D13" s="28">
        <f>VLOOKUP(A13,'[2]Таблица 1'!$A$9:$J$334,6,0)</f>
        <v>8901</v>
      </c>
      <c r="E13" s="49">
        <f>VLOOKUP(A13,'[2]Таблица 1'!$A$9:$J$334,10,0)</f>
        <v>120</v>
      </c>
    </row>
    <row r="14" spans="1:5" x14ac:dyDescent="0.25">
      <c r="A14" s="35" t="s">
        <v>120</v>
      </c>
      <c r="B14" s="28">
        <f>VLOOKUP(A14,'[2]Таблица 1'!$A$9:$J$334,3,0)</f>
        <v>5947</v>
      </c>
      <c r="C14" s="43">
        <f>VLOOKUP(A14,'[2]Таблица 1'!$A$9:$J$334,9,0)</f>
        <v>94.4</v>
      </c>
      <c r="D14" s="28">
        <f>VLOOKUP(A14,'[2]Таблица 1'!$A$9:$J$334,6,0)</f>
        <v>5921</v>
      </c>
      <c r="E14" s="49">
        <f>VLOOKUP(A14,'[2]Таблица 1'!$A$9:$J$334,10,0)</f>
        <v>93.2</v>
      </c>
    </row>
    <row r="15" spans="1:5" x14ac:dyDescent="0.25">
      <c r="A15" s="35" t="s">
        <v>121</v>
      </c>
      <c r="B15" s="28">
        <f>VLOOKUP(A15,'[2]Таблица 1'!$A$9:$J$334,3,0)</f>
        <v>13030</v>
      </c>
      <c r="C15" s="43">
        <f>VLOOKUP(A15,'[2]Таблица 1'!$A$9:$J$334,9,0)</f>
        <v>108.9</v>
      </c>
      <c r="D15" s="28">
        <f>VLOOKUP(A15,'[2]Таблица 1'!$A$9:$J$334,6,0)</f>
        <v>13782</v>
      </c>
      <c r="E15" s="49">
        <f>VLOOKUP(A15,'[2]Таблица 1'!$A$9:$J$334,10,0)</f>
        <v>99.5</v>
      </c>
    </row>
    <row r="16" spans="1:5" x14ac:dyDescent="0.25">
      <c r="A16" s="35" t="s">
        <v>122</v>
      </c>
      <c r="B16" s="28">
        <f>VLOOKUP(A16,'[2]Таблица 1'!$A$9:$J$334,3,0)</f>
        <v>13370</v>
      </c>
      <c r="C16" s="43">
        <f>VLOOKUP(A16,'[2]Таблица 1'!$A$9:$J$334,9,0)</f>
        <v>106</v>
      </c>
      <c r="D16" s="28">
        <f>VLOOKUP(A16,'[2]Таблица 1'!$A$9:$J$334,6,0)</f>
        <v>13679</v>
      </c>
      <c r="E16" s="49">
        <f>VLOOKUP(A16,'[2]Таблица 1'!$A$9:$J$334,10,0)</f>
        <v>108.6</v>
      </c>
    </row>
    <row r="17" spans="1:5" x14ac:dyDescent="0.25">
      <c r="A17" s="35" t="s">
        <v>123</v>
      </c>
      <c r="B17" s="28">
        <f>VLOOKUP(A17,'[2]Таблица 1'!$A$9:$J$334,3,0)</f>
        <v>8764</v>
      </c>
      <c r="C17" s="43">
        <f>VLOOKUP(A17,'[2]Таблица 1'!$A$9:$J$334,9,0)</f>
        <v>108.2</v>
      </c>
      <c r="D17" s="28">
        <f>VLOOKUP(A17,'[2]Таблица 1'!$A$9:$J$334,6,0)</f>
        <v>8793</v>
      </c>
      <c r="E17" s="49">
        <f>VLOOKUP(A17,'[2]Таблица 1'!$A$9:$J$334,10,0)</f>
        <v>114.8</v>
      </c>
    </row>
    <row r="18" spans="1:5" x14ac:dyDescent="0.25">
      <c r="A18" s="34" t="s">
        <v>124</v>
      </c>
      <c r="B18" s="28">
        <f>VLOOKUP(A18,'[2]Таблица 1'!$A$9:$J$334,3,0)</f>
        <v>7692</v>
      </c>
      <c r="C18" s="43">
        <f>VLOOKUP(A18,'[2]Таблица 1'!$A$9:$J$334,9,0)</f>
        <v>76.2</v>
      </c>
      <c r="D18" s="28">
        <f>VLOOKUP(A18,'[2]Таблица 1'!$A$9:$J$334,6,0)</f>
        <v>8072</v>
      </c>
      <c r="E18" s="49">
        <f>VLOOKUP(A18,'[2]Таблица 1'!$A$9:$J$334,10,0)</f>
        <v>80</v>
      </c>
    </row>
    <row r="19" spans="1:5" x14ac:dyDescent="0.25">
      <c r="A19" s="35" t="s">
        <v>125</v>
      </c>
      <c r="B19" s="28">
        <f>VLOOKUP(A19,'[2]Таблица 1'!$A$9:$J$334,3,0)</f>
        <v>2572</v>
      </c>
      <c r="C19" s="43">
        <f>VLOOKUP(A19,'[2]Таблица 1'!$A$9:$J$334,9,0)</f>
        <v>77.2</v>
      </c>
      <c r="D19" s="28">
        <f>VLOOKUP(A19,'[2]Таблица 1'!$A$9:$J$334,6,0)</f>
        <v>2661</v>
      </c>
      <c r="E19" s="49">
        <f>VLOOKUP(A19,'[2]Таблица 1'!$A$9:$J$334,10,0)</f>
        <v>77.599999999999994</v>
      </c>
    </row>
    <row r="20" spans="1:5" x14ac:dyDescent="0.25">
      <c r="A20" s="35" t="s">
        <v>126</v>
      </c>
      <c r="B20" s="28">
        <f>VLOOKUP(A20,'[2]Таблица 1'!$A$9:$J$334,3,0)</f>
        <v>223</v>
      </c>
      <c r="C20" s="43">
        <f>VLOOKUP(A20,'[2]Таблица 1'!$A$9:$J$334,9,0)</f>
        <v>89.3</v>
      </c>
      <c r="D20" s="28">
        <f>VLOOKUP(A20,'[2]Таблица 1'!$A$9:$J$334,6,0)</f>
        <v>226</v>
      </c>
      <c r="E20" s="49">
        <f>VLOOKUP(A20,'[2]Таблица 1'!$A$9:$J$334,10,0)</f>
        <v>88.8</v>
      </c>
    </row>
    <row r="21" spans="1:5" x14ac:dyDescent="0.25">
      <c r="A21" s="35" t="s">
        <v>127</v>
      </c>
      <c r="B21" s="28">
        <f>VLOOKUP(A21,'[2]Таблица 1'!$A$9:$J$334,3,0)</f>
        <v>21</v>
      </c>
      <c r="C21" s="43">
        <f>VLOOKUP(A21,'[2]Таблица 1'!$A$9:$J$334,9,0)</f>
        <v>175</v>
      </c>
      <c r="D21" s="28">
        <f>VLOOKUP(A21,'[2]Таблица 1'!$A$9:$J$334,6,0)</f>
        <v>13</v>
      </c>
      <c r="E21" s="49">
        <f>VLOOKUP(A21,'[2]Таблица 1'!$A$9:$J$334,10,0)</f>
        <v>109.4</v>
      </c>
    </row>
    <row r="22" spans="1:5" x14ac:dyDescent="0.25">
      <c r="A22" s="35" t="s">
        <v>128</v>
      </c>
      <c r="B22" s="28">
        <f>VLOOKUP(A22,'[2]Таблица 1'!$A$9:$J$334,3,0)</f>
        <v>79</v>
      </c>
      <c r="C22" s="43">
        <f>VLOOKUP(A22,'[2]Таблица 1'!$A$9:$J$334,9,0)</f>
        <v>97.5</v>
      </c>
      <c r="D22" s="28">
        <f>VLOOKUP(A22,'[2]Таблица 1'!$A$9:$J$334,6,0)</f>
        <v>93</v>
      </c>
      <c r="E22" s="49">
        <f>VLOOKUP(A22,'[2]Таблица 1'!$A$9:$J$334,10,0)</f>
        <v>105</v>
      </c>
    </row>
    <row r="23" spans="1:5" x14ac:dyDescent="0.25">
      <c r="A23" s="35" t="s">
        <v>129</v>
      </c>
      <c r="B23" s="28">
        <f>VLOOKUP(A23,'[2]Таблица 1'!$A$9:$J$334,3,0)</f>
        <v>71</v>
      </c>
      <c r="C23" s="43">
        <f>VLOOKUP(A23,'[2]Таблица 1'!$A$9:$J$334,9,0)</f>
        <v>84.9</v>
      </c>
      <c r="D23" s="28">
        <f>VLOOKUP(A23,'[2]Таблица 1'!$A$9:$J$334,6,0)</f>
        <v>75</v>
      </c>
      <c r="E23" s="49">
        <f>VLOOKUP(A23,'[2]Таблица 1'!$A$9:$J$334,10,0)</f>
        <v>96.1</v>
      </c>
    </row>
    <row r="24" spans="1:5" ht="36.75" x14ac:dyDescent="0.25">
      <c r="A24" s="36" t="s">
        <v>130</v>
      </c>
      <c r="B24" s="28">
        <f>VLOOKUP(A24,'[2]Таблица 1'!$A$9:$J$334,3,0)</f>
        <v>155</v>
      </c>
      <c r="C24" s="43">
        <f>VLOOKUP(A24,'[2]Таблица 1'!$A$9:$J$334,9,0)</f>
        <v>69</v>
      </c>
      <c r="D24" s="28">
        <f>VLOOKUP(A24,'[2]Таблица 1'!$A$9:$J$334,6,0)</f>
        <v>140</v>
      </c>
      <c r="E24" s="49">
        <f>VLOOKUP(A24,'[2]Таблица 1'!$A$9:$J$334,10,0)</f>
        <v>60.4</v>
      </c>
    </row>
    <row r="25" spans="1:5" hidden="1" x14ac:dyDescent="0.25">
      <c r="A25" s="36" t="s">
        <v>131</v>
      </c>
      <c r="B25" s="28">
        <f>VLOOKUP(A25,'[2]Таблица 1'!$A$9:$J$334,3,0)</f>
        <v>7</v>
      </c>
      <c r="C25" s="43" t="str">
        <f>VLOOKUP(A25,'[2]Таблица 1'!$A$9:$J$334,9,0)</f>
        <v/>
      </c>
      <c r="D25" s="28">
        <f>VLOOKUP(A25,'[2]Таблица 1'!$A$9:$J$334,6,0)</f>
        <v>7</v>
      </c>
      <c r="E25" s="49" t="str">
        <f>VLOOKUP(A25,'[2]Таблица 1'!$A$9:$J$334,10,0)</f>
        <v/>
      </c>
    </row>
    <row r="26" spans="1:5" ht="24.75" x14ac:dyDescent="0.25">
      <c r="A26" s="36" t="s">
        <v>132</v>
      </c>
      <c r="B26" s="28">
        <f>VLOOKUP(A26,'[2]Таблица 1'!$A$9:$J$334,3,0)</f>
        <v>370</v>
      </c>
      <c r="C26" s="43">
        <f>VLOOKUP(A26,'[2]Таблица 1'!$A$9:$J$334,9,0)</f>
        <v>109.9</v>
      </c>
      <c r="D26" s="28">
        <f>VLOOKUP(A26,'[2]Таблица 1'!$A$9:$J$334,6,0)</f>
        <v>382</v>
      </c>
      <c r="E26" s="49">
        <f>VLOOKUP(A26,'[2]Таблица 1'!$A$9:$J$334,10,0)</f>
        <v>114.6</v>
      </c>
    </row>
    <row r="27" spans="1:5" x14ac:dyDescent="0.25">
      <c r="A27" s="36" t="s">
        <v>133</v>
      </c>
      <c r="B27" s="28">
        <f>VLOOKUP(A27,'[2]Таблица 1'!$A$9:$J$334,3,0)</f>
        <v>309</v>
      </c>
      <c r="C27" s="43">
        <f>VLOOKUP(A27,'[2]Таблица 1'!$A$9:$J$334,9,0)</f>
        <v>97.9</v>
      </c>
      <c r="D27" s="28">
        <f>VLOOKUP(A27,'[2]Таблица 1'!$A$9:$J$334,6,0)</f>
        <v>319</v>
      </c>
      <c r="E27" s="49">
        <f>VLOOKUP(A27,'[2]Таблица 1'!$A$9:$J$334,10,0)</f>
        <v>101.2</v>
      </c>
    </row>
    <row r="28" spans="1:5" x14ac:dyDescent="0.25">
      <c r="A28" s="36" t="s">
        <v>134</v>
      </c>
      <c r="B28" s="28">
        <f>VLOOKUP(A28,'[2]Таблица 1'!$A$9:$J$334,3,0)</f>
        <v>168</v>
      </c>
      <c r="C28" s="43">
        <f>VLOOKUP(A28,'[2]Таблица 1'!$A$9:$J$334,9,0)</f>
        <v>112.5</v>
      </c>
      <c r="D28" s="28">
        <f>VLOOKUP(A28,'[2]Таблица 1'!$A$9:$J$334,6,0)</f>
        <v>157</v>
      </c>
      <c r="E28" s="49">
        <f>VLOOKUP(A28,'[2]Таблица 1'!$A$9:$J$334,10,0)</f>
        <v>97.4</v>
      </c>
    </row>
    <row r="29" spans="1:5" x14ac:dyDescent="0.25">
      <c r="A29" s="36" t="s">
        <v>135</v>
      </c>
      <c r="B29" s="28">
        <f>VLOOKUP(A29,'[2]Таблица 1'!$A$9:$J$334,3,0)</f>
        <v>134</v>
      </c>
      <c r="C29" s="43">
        <f>VLOOKUP(A29,'[2]Таблица 1'!$A$9:$J$334,9,0)</f>
        <v>122.9</v>
      </c>
      <c r="D29" s="28">
        <f>VLOOKUP(A29,'[2]Таблица 1'!$A$9:$J$334,6,0)</f>
        <v>136</v>
      </c>
      <c r="E29" s="49">
        <f>VLOOKUP(A29,'[2]Таблица 1'!$A$9:$J$334,10,0)</f>
        <v>126.3</v>
      </c>
    </row>
    <row r="30" spans="1:5" x14ac:dyDescent="0.25">
      <c r="A30" s="36" t="s">
        <v>136</v>
      </c>
      <c r="B30" s="28">
        <f>VLOOKUP(A30,'[2]Таблица 1'!$A$9:$J$334,3,0)</f>
        <v>988</v>
      </c>
      <c r="C30" s="43">
        <f>VLOOKUP(A30,'[2]Таблица 1'!$A$9:$J$334,9,0)</f>
        <v>76.599999999999994</v>
      </c>
      <c r="D30" s="28">
        <f>VLOOKUP(A30,'[2]Таблица 1'!$A$9:$J$334,6,0)</f>
        <v>1076</v>
      </c>
      <c r="E30" s="49">
        <f>VLOOKUP(A30,'[2]Таблица 1'!$A$9:$J$334,10,0)</f>
        <v>82</v>
      </c>
    </row>
    <row r="31" spans="1:5" x14ac:dyDescent="0.25">
      <c r="A31" s="36" t="s">
        <v>137</v>
      </c>
      <c r="B31" s="28">
        <f>VLOOKUP(A31,'[2]Таблица 1'!$A$9:$J$334,3,0)</f>
        <v>16</v>
      </c>
      <c r="C31" s="43">
        <f>VLOOKUP(A31,'[2]Таблица 1'!$A$9:$J$334,9,0)</f>
        <v>88.9</v>
      </c>
      <c r="D31" s="28">
        <f>VLOOKUP(A31,'[2]Таблица 1'!$A$9:$J$334,6,0)</f>
        <v>18</v>
      </c>
      <c r="E31" s="49">
        <f>VLOOKUP(A31,'[2]Таблица 1'!$A$9:$J$334,10,0)</f>
        <v>106.5</v>
      </c>
    </row>
    <row r="32" spans="1:5" ht="24.75" x14ac:dyDescent="0.25">
      <c r="A32" s="36" t="s">
        <v>138</v>
      </c>
      <c r="B32" s="28">
        <f>VLOOKUP(A32,'[2]Таблица 1'!$A$9:$J$334,3,0)</f>
        <v>349</v>
      </c>
      <c r="C32" s="43">
        <f>VLOOKUP(A32,'[2]Таблица 1'!$A$9:$J$334,9,0)</f>
        <v>107</v>
      </c>
      <c r="D32" s="28">
        <f>VLOOKUP(A32,'[2]Таблица 1'!$A$9:$J$334,6,0)</f>
        <v>392</v>
      </c>
      <c r="E32" s="49">
        <f>VLOOKUP(A32,'[2]Таблица 1'!$A$9:$J$334,10,0)</f>
        <v>114.4</v>
      </c>
    </row>
    <row r="33" spans="1:5" x14ac:dyDescent="0.25">
      <c r="A33" s="36" t="s">
        <v>139</v>
      </c>
      <c r="B33" s="28">
        <f>VLOOKUP(A33,'[2]Таблица 1'!$A$9:$J$334,3,0)</f>
        <v>1</v>
      </c>
      <c r="C33" s="43">
        <f>VLOOKUP(A33,'[2]Таблица 1'!$A$9:$J$334,9,0)</f>
        <v>50</v>
      </c>
      <c r="D33" s="28">
        <f>VLOOKUP(A33,'[2]Таблица 1'!$A$9:$J$334,6,0)</f>
        <v>1</v>
      </c>
      <c r="E33" s="49">
        <f>VLOOKUP(A33,'[2]Таблица 1'!$A$9:$J$334,10,0)</f>
        <v>78.599999999999994</v>
      </c>
    </row>
    <row r="34" spans="1:5" x14ac:dyDescent="0.25">
      <c r="A34" s="36" t="s">
        <v>140</v>
      </c>
      <c r="B34" s="28">
        <f>VLOOKUP(A34,'[2]Таблица 1'!$A$9:$J$334,3,0)</f>
        <v>5</v>
      </c>
      <c r="C34" s="43">
        <f>VLOOKUP(A34,'[2]Таблица 1'!$A$9:$J$334,9,0)</f>
        <v>62.5</v>
      </c>
      <c r="D34" s="28">
        <f>VLOOKUP(A34,'[2]Таблица 1'!$A$9:$J$334,6,0)</f>
        <v>6</v>
      </c>
      <c r="E34" s="49">
        <f>VLOOKUP(A34,'[2]Таблица 1'!$A$9:$J$334,10,0)</f>
        <v>85.9</v>
      </c>
    </row>
    <row r="35" spans="1:5" ht="24.75" x14ac:dyDescent="0.25">
      <c r="A35" s="36" t="s">
        <v>141</v>
      </c>
      <c r="B35" s="28">
        <f>VLOOKUP(A35,'[2]Таблица 1'!$A$9:$J$334,3,0)</f>
        <v>7</v>
      </c>
      <c r="C35" s="43">
        <f>VLOOKUP(A35,'[2]Таблица 1'!$A$9:$J$334,9,0)</f>
        <v>100</v>
      </c>
      <c r="D35" s="28">
        <f>VLOOKUP(A35,'[2]Таблица 1'!$A$9:$J$334,6,0)</f>
        <v>7</v>
      </c>
      <c r="E35" s="49">
        <f>VLOOKUP(A35,'[2]Таблица 1'!$A$9:$J$334,10,0)</f>
        <v>100</v>
      </c>
    </row>
    <row r="36" spans="1:5" ht="24.75" x14ac:dyDescent="0.25">
      <c r="A36" s="36" t="s">
        <v>142</v>
      </c>
      <c r="B36" s="28">
        <f>VLOOKUP(A36,'[2]Таблица 1'!$A$9:$J$334,3,0)</f>
        <v>12</v>
      </c>
      <c r="C36" s="43">
        <f>VLOOKUP(A36,'[2]Таблица 1'!$A$9:$J$334,9,0)</f>
        <v>100</v>
      </c>
      <c r="D36" s="28">
        <f>VLOOKUP(A36,'[2]Таблица 1'!$A$9:$J$334,6,0)</f>
        <v>14</v>
      </c>
      <c r="E36" s="49">
        <f>VLOOKUP(A36,'[2]Таблица 1'!$A$9:$J$334,10,0)</f>
        <v>104.2</v>
      </c>
    </row>
    <row r="37" spans="1:5" x14ac:dyDescent="0.25">
      <c r="A37" s="36" t="s">
        <v>143</v>
      </c>
      <c r="B37" s="28">
        <f>VLOOKUP(A37,'[2]Таблица 1'!$A$9:$J$334,3,0)</f>
        <v>37</v>
      </c>
      <c r="C37" s="43">
        <f>VLOOKUP(A37,'[2]Таблица 1'!$A$9:$J$334,9,0)</f>
        <v>112.1</v>
      </c>
      <c r="D37" s="28">
        <f>VLOOKUP(A37,'[2]Таблица 1'!$A$9:$J$334,6,0)</f>
        <v>43</v>
      </c>
      <c r="E37" s="49">
        <f>VLOOKUP(A37,'[2]Таблица 1'!$A$9:$J$334,10,0)</f>
        <v>129.9</v>
      </c>
    </row>
    <row r="38" spans="1:5" x14ac:dyDescent="0.25">
      <c r="A38" s="36" t="s">
        <v>144</v>
      </c>
      <c r="B38" s="28">
        <f>VLOOKUP(A38,'[2]Таблица 1'!$A$9:$J$334,3,0)</f>
        <v>80</v>
      </c>
      <c r="C38" s="43">
        <f>VLOOKUP(A38,'[2]Таблица 1'!$A$9:$J$334,9,0)</f>
        <v>100</v>
      </c>
      <c r="D38" s="28">
        <f>VLOOKUP(A38,'[2]Таблица 1'!$A$9:$J$334,6,0)</f>
        <v>73</v>
      </c>
      <c r="E38" s="49">
        <f>VLOOKUP(A38,'[2]Таблица 1'!$A$9:$J$334,10,0)</f>
        <v>89.3</v>
      </c>
    </row>
    <row r="39" spans="1:5" x14ac:dyDescent="0.25">
      <c r="A39" s="36" t="s">
        <v>145</v>
      </c>
      <c r="B39" s="28">
        <f>VLOOKUP(A39,'[2]Таблица 1'!$A$9:$J$334,3,0)</f>
        <v>282</v>
      </c>
      <c r="C39" s="43">
        <f>VLOOKUP(A39,'[2]Таблица 1'!$A$9:$J$334,9,0)</f>
        <v>109</v>
      </c>
      <c r="D39" s="28">
        <f>VLOOKUP(A39,'[2]Таблица 1'!$A$9:$J$334,6,0)</f>
        <v>285</v>
      </c>
      <c r="E39" s="49">
        <f>VLOOKUP(A39,'[2]Таблица 1'!$A$9:$J$334,10,0)</f>
        <v>115.9</v>
      </c>
    </row>
    <row r="40" spans="1:5" x14ac:dyDescent="0.25">
      <c r="A40" s="36" t="s">
        <v>146</v>
      </c>
      <c r="B40" s="28">
        <f>VLOOKUP(A40,'[2]Таблица 1'!$A$9:$J$334,3,0)</f>
        <v>1805</v>
      </c>
      <c r="C40" s="43">
        <f>VLOOKUP(A40,'[2]Таблица 1'!$A$9:$J$334,9,0)</f>
        <v>57.1</v>
      </c>
      <c r="D40" s="28">
        <f>VLOOKUP(A40,'[2]Таблица 1'!$A$9:$J$334,6,0)</f>
        <v>1948</v>
      </c>
      <c r="E40" s="49">
        <f>VLOOKUP(A40,'[2]Таблица 1'!$A$9:$J$334,10,0)</f>
        <v>64.5</v>
      </c>
    </row>
    <row r="41" spans="1:5" ht="24.75" x14ac:dyDescent="0.25">
      <c r="A41" s="37" t="s">
        <v>147</v>
      </c>
      <c r="B41" s="28">
        <f>VLOOKUP(A41,'[2]Таблица 1'!$A$9:$J$334,3,0)</f>
        <v>23764</v>
      </c>
      <c r="C41" s="43">
        <f>VLOOKUP(A41,'[2]Таблица 1'!$A$9:$J$334,9,0)</f>
        <v>99.1</v>
      </c>
      <c r="D41" s="28">
        <f>VLOOKUP(A41,'[2]Таблица 1'!$A$9:$J$334,6,0)</f>
        <v>23973</v>
      </c>
      <c r="E41" s="49">
        <f>VLOOKUP(A41,'[2]Таблица 1'!$A$9:$J$334,10,0)</f>
        <v>97.3</v>
      </c>
    </row>
    <row r="42" spans="1:5" x14ac:dyDescent="0.25">
      <c r="A42" s="38" t="s">
        <v>111</v>
      </c>
      <c r="B42" s="28">
        <f>VLOOKUP(A42,'[2]Таблица 1'!$A$9:$J$334,3,0)</f>
        <v>9762</v>
      </c>
      <c r="C42" s="43">
        <f>VLOOKUP(A42,'[2]Таблица 1'!$A$9:$J$334,9,0)</f>
        <v>99.2</v>
      </c>
      <c r="D42" s="28">
        <f>VLOOKUP(A42,'[2]Таблица 1'!$A$9:$J$334,6,0)</f>
        <v>9978</v>
      </c>
      <c r="E42" s="49">
        <f>VLOOKUP(A42,'[2]Таблица 1'!$A$9:$J$334,10,0)</f>
        <v>96.4</v>
      </c>
    </row>
    <row r="43" spans="1:5" x14ac:dyDescent="0.25">
      <c r="A43" s="38" t="s">
        <v>112</v>
      </c>
      <c r="B43" s="28">
        <f>VLOOKUP(A43,'[2]Таблица 1'!$A$9:$J$334,3,0)</f>
        <v>1198</v>
      </c>
      <c r="C43" s="43">
        <f>VLOOKUP(A43,'[2]Таблица 1'!$A$9:$J$334,9,0)</f>
        <v>102.7</v>
      </c>
      <c r="D43" s="28">
        <f>VLOOKUP(A43,'[2]Таблица 1'!$A$9:$J$334,6,0)</f>
        <v>1206</v>
      </c>
      <c r="E43" s="49">
        <f>VLOOKUP(A43,'[2]Таблица 1'!$A$9:$J$334,10,0)</f>
        <v>102.6</v>
      </c>
    </row>
    <row r="44" spans="1:5" ht="24.75" x14ac:dyDescent="0.25">
      <c r="A44" s="38" t="s">
        <v>113</v>
      </c>
      <c r="B44" s="28">
        <f>VLOOKUP(A44,'[2]Таблица 1'!$A$9:$J$334,3,0)</f>
        <v>12804</v>
      </c>
      <c r="C44" s="43">
        <f>VLOOKUP(A44,'[2]Таблица 1'!$A$9:$J$334,9,0)</f>
        <v>98.7</v>
      </c>
      <c r="D44" s="28">
        <f>VLOOKUP(A44,'[2]Таблица 1'!$A$9:$J$334,6,0)</f>
        <v>12788</v>
      </c>
      <c r="E44" s="49">
        <f>VLOOKUP(A44,'[2]Таблица 1'!$A$9:$J$334,10,0)</f>
        <v>97.5</v>
      </c>
    </row>
    <row r="45" spans="1:5" ht="36.75" x14ac:dyDescent="0.25">
      <c r="A45" s="37" t="s">
        <v>148</v>
      </c>
      <c r="B45" s="28">
        <f>VLOOKUP(A45,'[2]Таблица 1'!$A$9:$J$334,3,0)</f>
        <v>3660</v>
      </c>
      <c r="C45" s="43">
        <f>VLOOKUP(A45,'[2]Таблица 1'!$A$9:$J$334,9,0)</f>
        <v>98.6</v>
      </c>
      <c r="D45" s="28">
        <f>VLOOKUP(A45,'[2]Таблица 1'!$A$9:$J$334,6,0)</f>
        <v>3709</v>
      </c>
      <c r="E45" s="49">
        <f>VLOOKUP(A45,'[2]Таблица 1'!$A$9:$J$334,10,0)</f>
        <v>99.6</v>
      </c>
    </row>
    <row r="46" spans="1:5" x14ac:dyDescent="0.25">
      <c r="A46" s="36" t="s">
        <v>149</v>
      </c>
      <c r="B46" s="28">
        <f>VLOOKUP(A46,'[2]Таблица 1'!$A$9:$J$334,3,0)</f>
        <v>1493</v>
      </c>
      <c r="C46" s="43">
        <f>VLOOKUP(A46,'[2]Таблица 1'!$A$9:$J$334,9,0)</f>
        <v>95.6</v>
      </c>
      <c r="D46" s="28">
        <f>VLOOKUP(A46,'[2]Таблица 1'!$A$9:$J$334,6,0)</f>
        <v>1529</v>
      </c>
      <c r="E46" s="49">
        <f>VLOOKUP(A46,'[2]Таблица 1'!$A$9:$J$334,10,0)</f>
        <v>96.7</v>
      </c>
    </row>
    <row r="47" spans="1:5" x14ac:dyDescent="0.25">
      <c r="A47" s="36" t="s">
        <v>150</v>
      </c>
      <c r="B47" s="28">
        <f>VLOOKUP(A47,'[2]Таблица 1'!$A$9:$J$334,3,0)</f>
        <v>1555</v>
      </c>
      <c r="C47" s="43">
        <f>VLOOKUP(A47,'[2]Таблица 1'!$A$9:$J$334,9,0)</f>
        <v>96</v>
      </c>
      <c r="D47" s="28">
        <f>VLOOKUP(A47,'[2]Таблица 1'!$A$9:$J$334,6,0)</f>
        <v>1583</v>
      </c>
      <c r="E47" s="49">
        <f>VLOOKUP(A47,'[2]Таблица 1'!$A$9:$J$334,10,0)</f>
        <v>96.9</v>
      </c>
    </row>
    <row r="48" spans="1:5" ht="24.75" x14ac:dyDescent="0.25">
      <c r="A48" s="36" t="s">
        <v>151</v>
      </c>
      <c r="B48" s="28">
        <f>VLOOKUP(A48,'[2]Таблица 1'!$A$9:$J$334,3,0)</f>
        <v>609</v>
      </c>
      <c r="C48" s="43">
        <f>VLOOKUP(A48,'[2]Таблица 1'!$A$9:$J$334,9,0)</f>
        <v>115.1</v>
      </c>
      <c r="D48" s="28">
        <f>VLOOKUP(A48,'[2]Таблица 1'!$A$9:$J$334,6,0)</f>
        <v>595</v>
      </c>
      <c r="E48" s="49">
        <f>VLOOKUP(A48,'[2]Таблица 1'!$A$9:$J$334,10,0)</f>
        <v>117.4</v>
      </c>
    </row>
    <row r="49" spans="1:5" ht="24.75" x14ac:dyDescent="0.25">
      <c r="A49" s="36" t="s">
        <v>152</v>
      </c>
      <c r="B49" s="28">
        <f>VLOOKUP(A49,'[2]Таблица 1'!$A$9:$J$334,3,0)</f>
        <v>3</v>
      </c>
      <c r="C49" s="43" t="str">
        <f>VLOOKUP(A49,'[2]Таблица 1'!$A$9:$J$334,9,0)</f>
        <v/>
      </c>
      <c r="D49" s="28">
        <f>VLOOKUP(A49,'[2]Таблица 1'!$A$9:$J$334,6,0)</f>
        <v>3</v>
      </c>
      <c r="E49" s="49">
        <f>VLOOKUP(A49,'[2]Таблица 1'!$A$9:$J$334,10,0)</f>
        <v>155</v>
      </c>
    </row>
    <row r="50" spans="1:5" x14ac:dyDescent="0.25">
      <c r="A50" s="37" t="s">
        <v>153</v>
      </c>
      <c r="B50" s="28">
        <f>VLOOKUP(A50,'[2]Таблица 1'!$A$9:$J$334,3,0)</f>
        <v>45875</v>
      </c>
      <c r="C50" s="43">
        <f>VLOOKUP(A50,'[2]Таблица 1'!$A$9:$J$334,9,0)</f>
        <v>121.4</v>
      </c>
      <c r="D50" s="28">
        <f>VLOOKUP(A50,'[2]Таблица 1'!$A$9:$J$334,6,0)</f>
        <v>41128</v>
      </c>
      <c r="E50" s="49">
        <f>VLOOKUP(A50,'[2]Таблица 1'!$A$9:$J$334,10,0)</f>
        <v>111.6</v>
      </c>
    </row>
    <row r="51" spans="1:5" x14ac:dyDescent="0.25">
      <c r="A51" s="35" t="s">
        <v>154</v>
      </c>
      <c r="B51" s="28">
        <f>VLOOKUP(A51,'[2]Таблица 1'!$A$9:$J$334,3,0)</f>
        <v>11620</v>
      </c>
      <c r="C51" s="43">
        <f>VLOOKUP(A51,'[2]Таблица 1'!$A$9:$J$334,9,0)</f>
        <v>102.3</v>
      </c>
      <c r="D51" s="28">
        <f>VLOOKUP(A51,'[2]Таблица 1'!$A$9:$J$334,6,0)</f>
        <v>11262</v>
      </c>
      <c r="E51" s="49">
        <f>VLOOKUP(A51,'[2]Таблица 1'!$A$9:$J$334,10,0)</f>
        <v>81.2</v>
      </c>
    </row>
    <row r="52" spans="1:5" x14ac:dyDescent="0.25">
      <c r="A52" s="35" t="s">
        <v>155</v>
      </c>
      <c r="B52" s="28">
        <f>VLOOKUP(A52,'[2]Таблица 1'!$A$9:$J$334,3,0)</f>
        <v>23738</v>
      </c>
      <c r="C52" s="43">
        <f>VLOOKUP(A52,'[2]Таблица 1'!$A$9:$J$334,9,0)</f>
        <v>135.30000000000001</v>
      </c>
      <c r="D52" s="28">
        <f>VLOOKUP(A52,'[2]Таблица 1'!$A$9:$J$334,6,0)</f>
        <v>19834</v>
      </c>
      <c r="E52" s="49">
        <f>VLOOKUP(A52,'[2]Таблица 1'!$A$9:$J$334,10,0)</f>
        <v>131.19999999999999</v>
      </c>
    </row>
    <row r="53" spans="1:5" x14ac:dyDescent="0.25">
      <c r="A53" s="35" t="s">
        <v>156</v>
      </c>
      <c r="B53" s="28">
        <f>VLOOKUP(A53,'[2]Таблица 1'!$A$9:$J$334,3,0)</f>
        <v>10518</v>
      </c>
      <c r="C53" s="43">
        <f>VLOOKUP(A53,'[2]Таблица 1'!$A$9:$J$334,9,0)</f>
        <v>118.2</v>
      </c>
      <c r="D53" s="28">
        <f>VLOOKUP(A53,'[2]Таблица 1'!$A$9:$J$334,6,0)</f>
        <v>10032</v>
      </c>
      <c r="E53" s="49">
        <f>VLOOKUP(A53,'[2]Таблица 1'!$A$9:$J$334,10,0)</f>
        <v>127.5</v>
      </c>
    </row>
    <row r="54" spans="1:5" ht="24.75" x14ac:dyDescent="0.25">
      <c r="A54" s="34" t="s">
        <v>157</v>
      </c>
      <c r="B54" s="28">
        <f>VLOOKUP(A54,'[2]Таблица 1'!$A$9:$J$334,3,0)</f>
        <v>14050</v>
      </c>
      <c r="C54" s="43">
        <f>VLOOKUP(A54,'[2]Таблица 1'!$A$9:$J$334,9,0)</f>
        <v>93.2</v>
      </c>
      <c r="D54" s="28">
        <f>VLOOKUP(A54,'[2]Таблица 1'!$A$9:$J$334,6,0)</f>
        <v>14642</v>
      </c>
      <c r="E54" s="49">
        <f>VLOOKUP(A54,'[2]Таблица 1'!$A$9:$J$334,10,0)</f>
        <v>98.1</v>
      </c>
    </row>
    <row r="55" spans="1:5" ht="24.75" x14ac:dyDescent="0.25">
      <c r="A55" s="35" t="s">
        <v>158</v>
      </c>
      <c r="B55" s="28">
        <f>VLOOKUP(A55,'[2]Таблица 1'!$A$9:$J$334,3,0)</f>
        <v>1033</v>
      </c>
      <c r="C55" s="43">
        <f>VLOOKUP(A55,'[2]Таблица 1'!$A$9:$J$334,9,0)</f>
        <v>105.7</v>
      </c>
      <c r="D55" s="28">
        <f>VLOOKUP(A55,'[2]Таблица 1'!$A$9:$J$334,6,0)</f>
        <v>1010</v>
      </c>
      <c r="E55" s="49">
        <f>VLOOKUP(A55,'[2]Таблица 1'!$A$9:$J$334,10,0)</f>
        <v>114.1</v>
      </c>
    </row>
    <row r="56" spans="1:5" ht="24.75" x14ac:dyDescent="0.25">
      <c r="A56" s="35" t="s">
        <v>159</v>
      </c>
      <c r="B56" s="28">
        <f>VLOOKUP(A56,'[2]Таблица 1'!$A$9:$J$334,3,0)</f>
        <v>4194</v>
      </c>
      <c r="C56" s="43">
        <f>VLOOKUP(A56,'[2]Таблица 1'!$A$9:$J$334,9,0)</f>
        <v>79</v>
      </c>
      <c r="D56" s="28">
        <f>VLOOKUP(A56,'[2]Таблица 1'!$A$9:$J$334,6,0)</f>
        <v>4461</v>
      </c>
      <c r="E56" s="49">
        <f>VLOOKUP(A56,'[2]Таблица 1'!$A$9:$J$334,10,0)</f>
        <v>85.7</v>
      </c>
    </row>
    <row r="57" spans="1:5" ht="24.75" x14ac:dyDescent="0.25">
      <c r="A57" s="35" t="s">
        <v>160</v>
      </c>
      <c r="B57" s="28">
        <f>VLOOKUP(A57,'[2]Таблица 1'!$A$9:$J$334,3,0)</f>
        <v>8822</v>
      </c>
      <c r="C57" s="43">
        <f>VLOOKUP(A57,'[2]Таблица 1'!$A$9:$J$334,9,0)</f>
        <v>100.4</v>
      </c>
      <c r="D57" s="28">
        <f>VLOOKUP(A57,'[2]Таблица 1'!$A$9:$J$334,6,0)</f>
        <v>9172</v>
      </c>
      <c r="E57" s="49">
        <f>VLOOKUP(A57,'[2]Таблица 1'!$A$9:$J$334,10,0)</f>
        <v>103.9</v>
      </c>
    </row>
    <row r="58" spans="1:5" x14ac:dyDescent="0.25">
      <c r="A58" s="34" t="s">
        <v>161</v>
      </c>
      <c r="B58" s="28">
        <f>VLOOKUP(A58,'[2]Таблица 1'!$A$9:$J$334,3,0)</f>
        <v>30533</v>
      </c>
      <c r="C58" s="43">
        <f>VLOOKUP(A58,'[2]Таблица 1'!$A$9:$J$334,9,0)</f>
        <v>105.7</v>
      </c>
      <c r="D58" s="28">
        <f>VLOOKUP(A58,'[2]Таблица 1'!$A$9:$J$334,6,0)</f>
        <v>31205</v>
      </c>
      <c r="E58" s="49">
        <f>VLOOKUP(A58,'[2]Таблица 1'!$A$9:$J$334,10,0)</f>
        <v>106.1</v>
      </c>
    </row>
    <row r="59" spans="1:5" x14ac:dyDescent="0.25">
      <c r="A59" s="35" t="s">
        <v>162</v>
      </c>
      <c r="B59" s="28">
        <f>VLOOKUP(A59,'[2]Таблица 1'!$A$9:$J$334,3,0)</f>
        <v>12299</v>
      </c>
      <c r="C59" s="43">
        <f>VLOOKUP(A59,'[2]Таблица 1'!$A$9:$J$334,9,0)</f>
        <v>117</v>
      </c>
      <c r="D59" s="28">
        <f>VLOOKUP(A59,'[2]Таблица 1'!$A$9:$J$334,6,0)</f>
        <v>12141</v>
      </c>
      <c r="E59" s="49">
        <f>VLOOKUP(A59,'[2]Таблица 1'!$A$9:$J$334,10,0)</f>
        <v>116.3</v>
      </c>
    </row>
    <row r="60" spans="1:5" x14ac:dyDescent="0.25">
      <c r="A60" s="35" t="s">
        <v>163</v>
      </c>
      <c r="B60" s="28">
        <f>VLOOKUP(A60,'[2]Таблица 1'!$A$9:$J$334,3,0)</f>
        <v>1349</v>
      </c>
      <c r="C60" s="43">
        <f>VLOOKUP(A60,'[2]Таблица 1'!$A$9:$J$334,9,0)</f>
        <v>89.1</v>
      </c>
      <c r="D60" s="28">
        <f>VLOOKUP(A60,'[2]Таблица 1'!$A$9:$J$334,6,0)</f>
        <v>1584</v>
      </c>
      <c r="E60" s="49">
        <f>VLOOKUP(A60,'[2]Таблица 1'!$A$9:$J$334,10,0)</f>
        <v>94.1</v>
      </c>
    </row>
    <row r="61" spans="1:5" x14ac:dyDescent="0.25">
      <c r="A61" s="35" t="s">
        <v>164</v>
      </c>
      <c r="B61" s="28">
        <f>VLOOKUP(A61,'[2]Таблица 1'!$A$9:$J$334,3,0)</f>
        <v>1713</v>
      </c>
      <c r="C61" s="43">
        <f>VLOOKUP(A61,'[2]Таблица 1'!$A$9:$J$334,9,0)</f>
        <v>90</v>
      </c>
      <c r="D61" s="28">
        <f>VLOOKUP(A61,'[2]Таблица 1'!$A$9:$J$334,6,0)</f>
        <v>1724</v>
      </c>
      <c r="E61" s="49">
        <f>VLOOKUP(A61,'[2]Таблица 1'!$A$9:$J$334,10,0)</f>
        <v>89.4</v>
      </c>
    </row>
    <row r="62" spans="1:5" ht="24.75" x14ac:dyDescent="0.25">
      <c r="A62" s="35" t="s">
        <v>165</v>
      </c>
      <c r="B62" s="28">
        <f>VLOOKUP(A62,'[2]Таблица 1'!$A$9:$J$334,3,0)</f>
        <v>13335</v>
      </c>
      <c r="C62" s="43">
        <f>VLOOKUP(A62,'[2]Таблица 1'!$A$9:$J$334,9,0)</f>
        <v>102.3</v>
      </c>
      <c r="D62" s="28">
        <f>VLOOKUP(A62,'[2]Таблица 1'!$A$9:$J$334,6,0)</f>
        <v>13889</v>
      </c>
      <c r="E62" s="49">
        <f>VLOOKUP(A62,'[2]Таблица 1'!$A$9:$J$334,10,0)</f>
        <v>103.5</v>
      </c>
    </row>
    <row r="63" spans="1:5" x14ac:dyDescent="0.25">
      <c r="A63" s="35" t="s">
        <v>166</v>
      </c>
      <c r="B63" s="28">
        <f>VLOOKUP(A63,'[2]Таблица 1'!$A$9:$J$334,3,0)</f>
        <v>1836</v>
      </c>
      <c r="C63" s="43">
        <f>VLOOKUP(A63,'[2]Таблица 1'!$A$9:$J$334,9,0)</f>
        <v>95.2</v>
      </c>
      <c r="D63" s="28">
        <f>VLOOKUP(A63,'[2]Таблица 1'!$A$9:$J$334,6,0)</f>
        <v>1867</v>
      </c>
      <c r="E63" s="49">
        <f>VLOOKUP(A63,'[2]Таблица 1'!$A$9:$J$334,10,0)</f>
        <v>95.9</v>
      </c>
    </row>
    <row r="64" spans="1:5" ht="24.75" x14ac:dyDescent="0.25">
      <c r="A64" s="34" t="s">
        <v>167</v>
      </c>
      <c r="B64" s="28">
        <f>VLOOKUP(A64,'[2]Таблица 1'!$A$9:$J$334,3,0)</f>
        <v>4518</v>
      </c>
      <c r="C64" s="43">
        <f>VLOOKUP(A64,'[2]Таблица 1'!$A$9:$J$334,9,0)</f>
        <v>102.5</v>
      </c>
      <c r="D64" s="28">
        <f>VLOOKUP(A64,'[2]Таблица 1'!$A$9:$J$334,6,0)</f>
        <v>4503</v>
      </c>
      <c r="E64" s="49">
        <f>VLOOKUP(A64,'[2]Таблица 1'!$A$9:$J$334,10,0)</f>
        <v>94.1</v>
      </c>
    </row>
    <row r="65" spans="1:5" ht="24.75" x14ac:dyDescent="0.25">
      <c r="A65" s="35" t="s">
        <v>168</v>
      </c>
      <c r="B65" s="28">
        <f>VLOOKUP(A65,'[2]Таблица 1'!$A$9:$J$334,3,0)</f>
        <v>392</v>
      </c>
      <c r="C65" s="43">
        <f>VLOOKUP(A65,'[2]Таблица 1'!$A$9:$J$334,9,0)</f>
        <v>65.400000000000006</v>
      </c>
      <c r="D65" s="28">
        <f>VLOOKUP(A65,'[2]Таблица 1'!$A$9:$J$334,6,0)</f>
        <v>434</v>
      </c>
      <c r="E65" s="49">
        <f>VLOOKUP(A65,'[2]Таблица 1'!$A$9:$J$334,10,0)</f>
        <v>52.7</v>
      </c>
    </row>
    <row r="66" spans="1:5" x14ac:dyDescent="0.25">
      <c r="A66" s="35" t="s">
        <v>169</v>
      </c>
      <c r="B66" s="28">
        <f>VLOOKUP(A66,'[2]Таблица 1'!$A$9:$J$334,3,0)</f>
        <v>4126</v>
      </c>
      <c r="C66" s="43">
        <f>VLOOKUP(A66,'[2]Таблица 1'!$A$9:$J$334,9,0)</f>
        <v>108.3</v>
      </c>
      <c r="D66" s="28">
        <f>VLOOKUP(A66,'[2]Таблица 1'!$A$9:$J$334,6,0)</f>
        <v>4068</v>
      </c>
      <c r="E66" s="49">
        <f>VLOOKUP(A66,'[2]Таблица 1'!$A$9:$J$334,10,0)</f>
        <v>102.6</v>
      </c>
    </row>
    <row r="67" spans="1:5" x14ac:dyDescent="0.25">
      <c r="A67" s="34" t="s">
        <v>170</v>
      </c>
      <c r="B67" s="28">
        <f>VLOOKUP(A67,'[2]Таблица 1'!$A$9:$J$334,3,0)</f>
        <v>5847</v>
      </c>
      <c r="C67" s="43">
        <f>VLOOKUP(A67,'[2]Таблица 1'!$A$9:$J$334,9,0)</f>
        <v>83.6</v>
      </c>
      <c r="D67" s="28">
        <f>VLOOKUP(A67,'[2]Таблица 1'!$A$9:$J$334,6,0)</f>
        <v>6516</v>
      </c>
      <c r="E67" s="49">
        <f>VLOOKUP(A67,'[2]Таблица 1'!$A$9:$J$334,10,0)</f>
        <v>92.7</v>
      </c>
    </row>
    <row r="68" spans="1:5" x14ac:dyDescent="0.25">
      <c r="A68" s="35" t="s">
        <v>171</v>
      </c>
      <c r="B68" s="28">
        <f>VLOOKUP(A68,'[2]Таблица 1'!$A$9:$J$334,3,0)</f>
        <v>644</v>
      </c>
      <c r="C68" s="43">
        <f>VLOOKUP(A68,'[2]Таблица 1'!$A$9:$J$334,9,0)</f>
        <v>109</v>
      </c>
      <c r="D68" s="28">
        <f>VLOOKUP(A68,'[2]Таблица 1'!$A$9:$J$334,6,0)</f>
        <v>633</v>
      </c>
      <c r="E68" s="49">
        <f>VLOOKUP(A68,'[2]Таблица 1'!$A$9:$J$334,10,0)</f>
        <v>104</v>
      </c>
    </row>
    <row r="69" spans="1:5" ht="24.75" x14ac:dyDescent="0.25">
      <c r="A69" s="35" t="s">
        <v>172</v>
      </c>
      <c r="B69" s="28">
        <f>VLOOKUP(A69,'[2]Таблица 1'!$A$9:$J$334,3,0)</f>
        <v>156</v>
      </c>
      <c r="C69" s="43">
        <f>VLOOKUP(A69,'[2]Таблица 1'!$A$9:$J$334,9,0)</f>
        <v>71</v>
      </c>
      <c r="D69" s="28">
        <f>VLOOKUP(A69,'[2]Таблица 1'!$A$9:$J$334,6,0)</f>
        <v>172</v>
      </c>
      <c r="E69" s="49">
        <f>VLOOKUP(A69,'[2]Таблица 1'!$A$9:$J$334,10,0)</f>
        <v>79.099999999999994</v>
      </c>
    </row>
    <row r="70" spans="1:5" x14ac:dyDescent="0.25">
      <c r="A70" s="35" t="s">
        <v>173</v>
      </c>
      <c r="B70" s="28">
        <f>VLOOKUP(A70,'[2]Таблица 1'!$A$9:$J$334,3,0)</f>
        <v>696</v>
      </c>
      <c r="C70" s="43">
        <f>VLOOKUP(A70,'[2]Таблица 1'!$A$9:$J$334,9,0)</f>
        <v>102.9</v>
      </c>
      <c r="D70" s="28">
        <f>VLOOKUP(A70,'[2]Таблица 1'!$A$9:$J$334,6,0)</f>
        <v>694</v>
      </c>
      <c r="E70" s="49">
        <f>VLOOKUP(A70,'[2]Таблица 1'!$A$9:$J$334,10,0)</f>
        <v>101.8</v>
      </c>
    </row>
    <row r="71" spans="1:5" x14ac:dyDescent="0.25">
      <c r="A71" s="35" t="s">
        <v>174</v>
      </c>
      <c r="B71" s="28">
        <f>VLOOKUP(A71,'[2]Таблица 1'!$A$9:$J$334,3,0)</f>
        <v>2200</v>
      </c>
      <c r="C71" s="43">
        <f>VLOOKUP(A71,'[2]Таблица 1'!$A$9:$J$334,9,0)</f>
        <v>95.6</v>
      </c>
      <c r="D71" s="28">
        <f>VLOOKUP(A71,'[2]Таблица 1'!$A$9:$J$334,6,0)</f>
        <v>2286</v>
      </c>
      <c r="E71" s="49">
        <f>VLOOKUP(A71,'[2]Таблица 1'!$A$9:$J$334,10,0)</f>
        <v>96.8</v>
      </c>
    </row>
    <row r="72" spans="1:5" ht="36.75" x14ac:dyDescent="0.25">
      <c r="A72" s="35" t="s">
        <v>175</v>
      </c>
      <c r="B72" s="28">
        <f>VLOOKUP(A72,'[2]Таблица 1'!$A$9:$J$334,3,0)</f>
        <v>1098</v>
      </c>
      <c r="C72" s="43">
        <f>VLOOKUP(A72,'[2]Таблица 1'!$A$9:$J$334,9,0)</f>
        <v>56.2</v>
      </c>
      <c r="D72" s="28">
        <f>VLOOKUP(A72,'[2]Таблица 1'!$A$9:$J$334,6,0)</f>
        <v>1610</v>
      </c>
      <c r="E72" s="49">
        <f>VLOOKUP(A72,'[2]Таблица 1'!$A$9:$J$334,10,0)</f>
        <v>83.5</v>
      </c>
    </row>
    <row r="73" spans="1:5" x14ac:dyDescent="0.25">
      <c r="A73" s="35" t="s">
        <v>176</v>
      </c>
      <c r="B73" s="28">
        <f>VLOOKUP(A73,'[2]Таблица 1'!$A$9:$J$334,3,0)</f>
        <v>1052</v>
      </c>
      <c r="C73" s="43">
        <f>VLOOKUP(A73,'[2]Таблица 1'!$A$9:$J$334,9,0)</f>
        <v>84.1</v>
      </c>
      <c r="D73" s="28">
        <f>VLOOKUP(A73,'[2]Таблица 1'!$A$9:$J$334,6,0)</f>
        <v>1121</v>
      </c>
      <c r="E73" s="49">
        <f>VLOOKUP(A73,'[2]Таблица 1'!$A$9:$J$334,10,0)</f>
        <v>91</v>
      </c>
    </row>
    <row r="74" spans="1:5" x14ac:dyDescent="0.25">
      <c r="A74" s="34" t="s">
        <v>177</v>
      </c>
      <c r="B74" s="28">
        <f>VLOOKUP(A74,'[2]Таблица 1'!$A$9:$J$334,3,0)</f>
        <v>4488</v>
      </c>
      <c r="C74" s="43">
        <f>VLOOKUP(A74,'[2]Таблица 1'!$A$9:$J$334,9,0)</f>
        <v>87</v>
      </c>
      <c r="D74" s="28">
        <f>VLOOKUP(A74,'[2]Таблица 1'!$A$9:$J$334,6,0)</f>
        <v>4652</v>
      </c>
      <c r="E74" s="49">
        <f>VLOOKUP(A74,'[2]Таблица 1'!$A$9:$J$334,10,0)</f>
        <v>88</v>
      </c>
    </row>
    <row r="75" spans="1:5" ht="24.75" x14ac:dyDescent="0.25">
      <c r="A75" s="35" t="s">
        <v>178</v>
      </c>
      <c r="B75" s="28">
        <f>VLOOKUP(A75,'[2]Таблица 1'!$A$9:$J$334,3,0)</f>
        <v>3942</v>
      </c>
      <c r="C75" s="43">
        <f>VLOOKUP(A75,'[2]Таблица 1'!$A$9:$J$334,9,0)</f>
        <v>86.6</v>
      </c>
      <c r="D75" s="28">
        <f>VLOOKUP(A75,'[2]Таблица 1'!$A$9:$J$334,6,0)</f>
        <v>4091</v>
      </c>
      <c r="E75" s="49">
        <f>VLOOKUP(A75,'[2]Таблица 1'!$A$9:$J$334,10,0)</f>
        <v>87.7</v>
      </c>
    </row>
    <row r="76" spans="1:5" ht="36.75" x14ac:dyDescent="0.25">
      <c r="A76" s="35" t="s">
        <v>179</v>
      </c>
      <c r="B76" s="28">
        <f>VLOOKUP(A76,'[2]Таблица 1'!$A$9:$J$334,3,0)</f>
        <v>404</v>
      </c>
      <c r="C76" s="43">
        <f>VLOOKUP(A76,'[2]Таблица 1'!$A$9:$J$334,9,0)</f>
        <v>94.1</v>
      </c>
      <c r="D76" s="28">
        <f>VLOOKUP(A76,'[2]Таблица 1'!$A$9:$J$334,6,0)</f>
        <v>416</v>
      </c>
      <c r="E76" s="49">
        <f>VLOOKUP(A76,'[2]Таблица 1'!$A$9:$J$334,10,0)</f>
        <v>94.3</v>
      </c>
    </row>
    <row r="77" spans="1:5" ht="24.75" x14ac:dyDescent="0.25">
      <c r="A77" s="35" t="s">
        <v>180</v>
      </c>
      <c r="B77" s="28">
        <f>VLOOKUP(A77,'[2]Таблица 1'!$A$9:$J$334,3,0)</f>
        <v>142</v>
      </c>
      <c r="C77" s="43">
        <f>VLOOKUP(A77,'[2]Таблица 1'!$A$9:$J$334,9,0)</f>
        <v>79.400000000000006</v>
      </c>
      <c r="D77" s="28">
        <f>VLOOKUP(A77,'[2]Таблица 1'!$A$9:$J$334,6,0)</f>
        <v>144</v>
      </c>
      <c r="E77" s="49">
        <f>VLOOKUP(A77,'[2]Таблица 1'!$A$9:$J$334,10,0)</f>
        <v>80.7</v>
      </c>
    </row>
    <row r="78" spans="1:5" ht="24.75" x14ac:dyDescent="0.25">
      <c r="A78" s="34" t="s">
        <v>181</v>
      </c>
      <c r="B78" s="28">
        <f>VLOOKUP(A78,'[2]Таблица 1'!$A$9:$J$334,3,0)</f>
        <v>5097</v>
      </c>
      <c r="C78" s="43">
        <f>VLOOKUP(A78,'[2]Таблица 1'!$A$9:$J$334,9,0)</f>
        <v>102.1</v>
      </c>
      <c r="D78" s="28">
        <f>VLOOKUP(A78,'[2]Таблица 1'!$A$9:$J$334,6,0)</f>
        <v>5372</v>
      </c>
      <c r="E78" s="49">
        <f>VLOOKUP(A78,'[2]Таблица 1'!$A$9:$J$334,10,0)</f>
        <v>107.3</v>
      </c>
    </row>
    <row r="79" spans="1:5" x14ac:dyDescent="0.25">
      <c r="A79" s="35" t="s">
        <v>182</v>
      </c>
      <c r="B79" s="28">
        <f>VLOOKUP(A79,'[2]Таблица 1'!$A$9:$J$334,3,0)</f>
        <v>5097</v>
      </c>
      <c r="C79" s="43">
        <f>VLOOKUP(A79,'[2]Таблица 1'!$A$9:$J$334,9,0)</f>
        <v>102.1</v>
      </c>
      <c r="D79" s="28">
        <f>VLOOKUP(A79,'[2]Таблица 1'!$A$9:$J$334,6,0)</f>
        <v>5372</v>
      </c>
      <c r="E79" s="49">
        <f>VLOOKUP(A79,'[2]Таблица 1'!$A$9:$J$334,10,0)</f>
        <v>107.3</v>
      </c>
    </row>
    <row r="80" spans="1:5" ht="24.75" x14ac:dyDescent="0.25">
      <c r="A80" s="34" t="s">
        <v>183</v>
      </c>
      <c r="B80" s="28">
        <f>VLOOKUP(A80,'[2]Таблица 1'!$A$9:$J$334,3,0)</f>
        <v>14587</v>
      </c>
      <c r="C80" s="43">
        <f>VLOOKUP(A80,'[2]Таблица 1'!$A$9:$J$334,9,0)</f>
        <v>95.4</v>
      </c>
      <c r="D80" s="28">
        <f>VLOOKUP(A80,'[2]Таблица 1'!$A$9:$J$334,6,0)</f>
        <v>14918</v>
      </c>
      <c r="E80" s="49">
        <f>VLOOKUP(A80,'[2]Таблица 1'!$A$9:$J$334,10,0)</f>
        <v>102.6</v>
      </c>
    </row>
    <row r="81" spans="1:5" x14ac:dyDescent="0.25">
      <c r="A81" s="35" t="s">
        <v>184</v>
      </c>
      <c r="B81" s="28">
        <f>VLOOKUP(A81,'[2]Таблица 1'!$A$9:$J$334,3,0)</f>
        <v>2410</v>
      </c>
      <c r="C81" s="43">
        <f>VLOOKUP(A81,'[2]Таблица 1'!$A$9:$J$334,9,0)</f>
        <v>86.2</v>
      </c>
      <c r="D81" s="28">
        <f>VLOOKUP(A81,'[2]Таблица 1'!$A$9:$J$334,6,0)</f>
        <v>2476</v>
      </c>
      <c r="E81" s="49">
        <f>VLOOKUP(A81,'[2]Таблица 1'!$A$9:$J$334,10,0)</f>
        <v>93.9</v>
      </c>
    </row>
    <row r="82" spans="1:5" ht="24.75" x14ac:dyDescent="0.25">
      <c r="A82" s="35" t="s">
        <v>185</v>
      </c>
      <c r="B82" s="28">
        <f>VLOOKUP(A82,'[2]Таблица 1'!$A$9:$J$334,3,0)</f>
        <v>1042</v>
      </c>
      <c r="C82" s="43">
        <f>VLOOKUP(A82,'[2]Таблица 1'!$A$9:$J$334,9,0)</f>
        <v>116.1</v>
      </c>
      <c r="D82" s="28">
        <f>VLOOKUP(A82,'[2]Таблица 1'!$A$9:$J$334,6,0)</f>
        <v>1016</v>
      </c>
      <c r="E82" s="49">
        <f>VLOOKUP(A82,'[2]Таблица 1'!$A$9:$J$334,10,0)</f>
        <v>126.9</v>
      </c>
    </row>
    <row r="83" spans="1:5" ht="24.75" x14ac:dyDescent="0.25">
      <c r="A83" s="35" t="s">
        <v>186</v>
      </c>
      <c r="B83" s="28">
        <f>VLOOKUP(A83,'[2]Таблица 1'!$A$9:$J$334,3,0)</f>
        <v>7496</v>
      </c>
      <c r="C83" s="43">
        <f>VLOOKUP(A83,'[2]Таблица 1'!$A$9:$J$334,9,0)</f>
        <v>97.9</v>
      </c>
      <c r="D83" s="28">
        <f>VLOOKUP(A83,'[2]Таблица 1'!$A$9:$J$334,6,0)</f>
        <v>7728</v>
      </c>
      <c r="E83" s="49">
        <f>VLOOKUP(A83,'[2]Таблица 1'!$A$9:$J$334,10,0)</f>
        <v>108.3</v>
      </c>
    </row>
    <row r="84" spans="1:5" x14ac:dyDescent="0.25">
      <c r="A84" s="35" t="s">
        <v>187</v>
      </c>
      <c r="B84" s="28">
        <f>VLOOKUP(A84,'[2]Таблица 1'!$A$9:$J$334,3,0)</f>
        <v>1990</v>
      </c>
      <c r="C84" s="43">
        <f>VLOOKUP(A84,'[2]Таблица 1'!$A$9:$J$334,9,0)</f>
        <v>93.1</v>
      </c>
      <c r="D84" s="28">
        <f>VLOOKUP(A84,'[2]Таблица 1'!$A$9:$J$334,6,0)</f>
        <v>2004</v>
      </c>
      <c r="E84" s="49">
        <f>VLOOKUP(A84,'[2]Таблица 1'!$A$9:$J$334,10,0)</f>
        <v>92.8</v>
      </c>
    </row>
    <row r="85" spans="1:5" x14ac:dyDescent="0.25">
      <c r="A85" s="35" t="s">
        <v>188</v>
      </c>
      <c r="B85" s="28">
        <f>VLOOKUP(A85,'[2]Таблица 1'!$A$9:$J$334,3,0)</f>
        <v>223</v>
      </c>
      <c r="C85" s="43">
        <f>VLOOKUP(A85,'[2]Таблица 1'!$A$9:$J$334,9,0)</f>
        <v>89.1</v>
      </c>
      <c r="D85" s="28">
        <f>VLOOKUP(A85,'[2]Таблица 1'!$A$9:$J$334,6,0)</f>
        <v>231</v>
      </c>
      <c r="E85" s="49">
        <f>VLOOKUP(A85,'[2]Таблица 1'!$A$9:$J$334,10,0)</f>
        <v>93.6</v>
      </c>
    </row>
    <row r="86" spans="1:5" x14ac:dyDescent="0.25">
      <c r="A86" s="35" t="s">
        <v>189</v>
      </c>
      <c r="B86" s="28">
        <f>VLOOKUP(A86,'[2]Таблица 1'!$A$9:$J$334,3,0)</f>
        <v>23</v>
      </c>
      <c r="C86" s="43">
        <f>VLOOKUP(A86,'[2]Таблица 1'!$A$9:$J$334,9,0)</f>
        <v>27.6</v>
      </c>
      <c r="D86" s="28">
        <f>VLOOKUP(A86,'[2]Таблица 1'!$A$9:$J$334,6,0)</f>
        <v>27</v>
      </c>
      <c r="E86" s="49">
        <f>VLOOKUP(A86,'[2]Таблица 1'!$A$9:$J$334,10,0)</f>
        <v>31</v>
      </c>
    </row>
    <row r="87" spans="1:5" x14ac:dyDescent="0.25">
      <c r="A87" s="35" t="s">
        <v>190</v>
      </c>
      <c r="B87" s="28">
        <f>VLOOKUP(A87,'[2]Таблица 1'!$A$9:$J$334,3,0)</f>
        <v>1403</v>
      </c>
      <c r="C87" s="43">
        <f>VLOOKUP(A87,'[2]Таблица 1'!$A$9:$J$334,9,0)</f>
        <v>95.5</v>
      </c>
      <c r="D87" s="28">
        <f>VLOOKUP(A87,'[2]Таблица 1'!$A$9:$J$334,6,0)</f>
        <v>1437</v>
      </c>
      <c r="E87" s="49">
        <f>VLOOKUP(A87,'[2]Таблица 1'!$A$9:$J$334,10,0)</f>
        <v>97.5</v>
      </c>
    </row>
    <row r="88" spans="1:5" ht="24.75" x14ac:dyDescent="0.25">
      <c r="A88" s="34" t="s">
        <v>191</v>
      </c>
      <c r="B88" s="28">
        <f>VLOOKUP(A88,'[2]Таблица 1'!$A$9:$J$334,3,0)</f>
        <v>7094</v>
      </c>
      <c r="C88" s="43">
        <f>VLOOKUP(A88,'[2]Таблица 1'!$A$9:$J$334,9,0)</f>
        <v>104</v>
      </c>
      <c r="D88" s="28">
        <f>VLOOKUP(A88,'[2]Таблица 1'!$A$9:$J$334,6,0)</f>
        <v>6688</v>
      </c>
      <c r="E88" s="49">
        <f>VLOOKUP(A88,'[2]Таблица 1'!$A$9:$J$334,10,0)</f>
        <v>105.3</v>
      </c>
    </row>
    <row r="89" spans="1:5" x14ac:dyDescent="0.25">
      <c r="A89" s="35" t="s">
        <v>192</v>
      </c>
      <c r="B89" s="28">
        <f>VLOOKUP(A89,'[2]Таблица 1'!$A$9:$J$334,3,0)</f>
        <v>655</v>
      </c>
      <c r="C89" s="43">
        <f>VLOOKUP(A89,'[2]Таблица 1'!$A$9:$J$334,9,0)</f>
        <v>169.5</v>
      </c>
      <c r="D89" s="28">
        <f>VLOOKUP(A89,'[2]Таблица 1'!$A$9:$J$334,6,0)</f>
        <v>468</v>
      </c>
      <c r="E89" s="49">
        <f>VLOOKUP(A89,'[2]Таблица 1'!$A$9:$J$334,10,0)</f>
        <v>158.30000000000001</v>
      </c>
    </row>
    <row r="90" spans="1:5" x14ac:dyDescent="0.25">
      <c r="A90" s="35" t="s">
        <v>193</v>
      </c>
      <c r="B90" s="28">
        <f>VLOOKUP(A90,'[2]Таблица 1'!$A$9:$J$334,3,0)</f>
        <v>291</v>
      </c>
      <c r="C90" s="43">
        <f>VLOOKUP(A90,'[2]Таблица 1'!$A$9:$J$334,9,0)</f>
        <v>100.7</v>
      </c>
      <c r="D90" s="28">
        <f>VLOOKUP(A90,'[2]Таблица 1'!$A$9:$J$334,6,0)</f>
        <v>288</v>
      </c>
      <c r="E90" s="49">
        <f>VLOOKUP(A90,'[2]Таблица 1'!$A$9:$J$334,10,0)</f>
        <v>93.1</v>
      </c>
    </row>
    <row r="91" spans="1:5" ht="24.75" x14ac:dyDescent="0.25">
      <c r="A91" s="35" t="s">
        <v>194</v>
      </c>
      <c r="B91" s="28">
        <f>VLOOKUP(A91,'[2]Таблица 1'!$A$9:$J$334,3,0)</f>
        <v>133</v>
      </c>
      <c r="C91" s="43">
        <f>VLOOKUP(A91,'[2]Таблица 1'!$A$9:$J$334,9,0)</f>
        <v>125.2</v>
      </c>
      <c r="D91" s="28">
        <f>VLOOKUP(A91,'[2]Таблица 1'!$A$9:$J$334,6,0)</f>
        <v>129</v>
      </c>
      <c r="E91" s="49">
        <f>VLOOKUP(A91,'[2]Таблица 1'!$A$9:$J$334,10,0)</f>
        <v>121.1</v>
      </c>
    </row>
    <row r="92" spans="1:5" ht="24.75" x14ac:dyDescent="0.25">
      <c r="A92" s="35" t="s">
        <v>195</v>
      </c>
      <c r="B92" s="28">
        <f>VLOOKUP(A92,'[2]Таблица 1'!$A$9:$J$334,3,0)</f>
        <v>3773</v>
      </c>
      <c r="C92" s="43">
        <f>VLOOKUP(A92,'[2]Таблица 1'!$A$9:$J$334,9,0)</f>
        <v>99.9</v>
      </c>
      <c r="D92" s="28">
        <f>VLOOKUP(A92,'[2]Таблица 1'!$A$9:$J$334,6,0)</f>
        <v>3577</v>
      </c>
      <c r="E92" s="49">
        <f>VLOOKUP(A92,'[2]Таблица 1'!$A$9:$J$334,10,0)</f>
        <v>94.7</v>
      </c>
    </row>
    <row r="93" spans="1:5" x14ac:dyDescent="0.25">
      <c r="A93" s="35" t="s">
        <v>196</v>
      </c>
      <c r="B93" s="28">
        <f>VLOOKUP(A93,'[2]Таблица 1'!$A$9:$J$334,3,0)</f>
        <v>1280</v>
      </c>
      <c r="C93" s="43">
        <f>VLOOKUP(A93,'[2]Таблица 1'!$A$9:$J$334,9,0)</f>
        <v>102.2</v>
      </c>
      <c r="D93" s="28">
        <f>VLOOKUP(A93,'[2]Таблица 1'!$A$9:$J$334,6,0)</f>
        <v>1245</v>
      </c>
      <c r="E93" s="49">
        <f>VLOOKUP(A93,'[2]Таблица 1'!$A$9:$J$334,10,0)</f>
        <v>98.1</v>
      </c>
    </row>
    <row r="94" spans="1:5" ht="48.75" x14ac:dyDescent="0.25">
      <c r="A94" s="35" t="s">
        <v>197</v>
      </c>
      <c r="B94" s="28">
        <f>VLOOKUP(A94,'[2]Таблица 1'!$A$9:$J$334,3,0)</f>
        <v>962</v>
      </c>
      <c r="C94" s="43">
        <f>VLOOKUP(A94,'[2]Таблица 1'!$A$9:$J$334,9,0)</f>
        <v>95</v>
      </c>
      <c r="D94" s="28">
        <f>VLOOKUP(A94,'[2]Таблица 1'!$A$9:$J$334,6,0)</f>
        <v>981</v>
      </c>
      <c r="E94" s="49">
        <f>VLOOKUP(A94,'[2]Таблица 1'!$A$9:$J$334,10,0)</f>
        <v>165.5</v>
      </c>
    </row>
    <row r="95" spans="1:5" ht="36.75" x14ac:dyDescent="0.25">
      <c r="A95" s="34" t="s">
        <v>198</v>
      </c>
      <c r="B95" s="28">
        <f>VLOOKUP(A95,'[2]Таблица 1'!$A$9:$J$334,3,0)</f>
        <v>33126</v>
      </c>
      <c r="C95" s="43">
        <f>VLOOKUP(A95,'[2]Таблица 1'!$A$9:$J$334,9,0)</f>
        <v>99.7</v>
      </c>
      <c r="D95" s="28">
        <f>VLOOKUP(A95,'[2]Таблица 1'!$A$9:$J$334,6,0)</f>
        <v>33237</v>
      </c>
      <c r="E95" s="49">
        <f>VLOOKUP(A95,'[2]Таблица 1'!$A$9:$J$334,10,0)</f>
        <v>99.5</v>
      </c>
    </row>
    <row r="96" spans="1:5" ht="36.75" x14ac:dyDescent="0.25">
      <c r="A96" s="35" t="s">
        <v>199</v>
      </c>
      <c r="B96" s="28">
        <f>VLOOKUP(A96,'[2]Таблица 1'!$A$9:$J$334,3,0)</f>
        <v>33126</v>
      </c>
      <c r="C96" s="43">
        <f>VLOOKUP(A96,'[2]Таблица 1'!$A$9:$J$334,9,0)</f>
        <v>99.7</v>
      </c>
      <c r="D96" s="28">
        <f>VLOOKUP(A96,'[2]Таблица 1'!$A$9:$J$334,6,0)</f>
        <v>33237</v>
      </c>
      <c r="E96" s="49">
        <f>VLOOKUP(A96,'[2]Таблица 1'!$A$9:$J$334,10,0)</f>
        <v>99.5</v>
      </c>
    </row>
    <row r="97" spans="1:5" x14ac:dyDescent="0.25">
      <c r="A97" s="34" t="s">
        <v>200</v>
      </c>
      <c r="B97" s="28">
        <f>VLOOKUP(A97,'[2]Таблица 1'!$A$9:$J$334,3,0)</f>
        <v>60676</v>
      </c>
      <c r="C97" s="43">
        <f>VLOOKUP(A97,'[2]Таблица 1'!$A$9:$J$334,9,0)</f>
        <v>99</v>
      </c>
      <c r="D97" s="28">
        <f>VLOOKUP(A97,'[2]Таблица 1'!$A$9:$J$334,6,0)</f>
        <v>60608</v>
      </c>
      <c r="E97" s="49">
        <f>VLOOKUP(A97,'[2]Таблица 1'!$A$9:$J$334,10,0)</f>
        <v>98.4</v>
      </c>
    </row>
    <row r="98" spans="1:5" x14ac:dyDescent="0.25">
      <c r="A98" s="35" t="s">
        <v>201</v>
      </c>
      <c r="B98" s="28">
        <f>VLOOKUP(A98,'[2]Таблица 1'!$A$9:$J$334,3,0)</f>
        <v>60676</v>
      </c>
      <c r="C98" s="43">
        <f>VLOOKUP(A98,'[2]Таблица 1'!$A$9:$J$334,9,0)</f>
        <v>99</v>
      </c>
      <c r="D98" s="28">
        <f>VLOOKUP(A98,'[2]Таблица 1'!$A$9:$J$334,6,0)</f>
        <v>60608</v>
      </c>
      <c r="E98" s="49">
        <f>VLOOKUP(A98,'[2]Таблица 1'!$A$9:$J$334,10,0)</f>
        <v>98.4</v>
      </c>
    </row>
    <row r="99" spans="1:5" ht="24.75" x14ac:dyDescent="0.25">
      <c r="A99" s="34" t="s">
        <v>202</v>
      </c>
      <c r="B99" s="28">
        <f>VLOOKUP(A99,'[2]Таблица 1'!$A$9:$J$334,3,0)</f>
        <v>34096</v>
      </c>
      <c r="C99" s="43">
        <f>VLOOKUP(A99,'[2]Таблица 1'!$A$9:$J$334,9,0)</f>
        <v>101.6</v>
      </c>
      <c r="D99" s="28">
        <f>VLOOKUP(A99,'[2]Таблица 1'!$A$9:$J$334,6,0)</f>
        <v>33903</v>
      </c>
      <c r="E99" s="49">
        <f>VLOOKUP(A99,'[2]Таблица 1'!$A$9:$J$334,10,0)</f>
        <v>101.5</v>
      </c>
    </row>
    <row r="100" spans="1:5" x14ac:dyDescent="0.25">
      <c r="A100" s="35" t="s">
        <v>203</v>
      </c>
      <c r="B100" s="28">
        <f>VLOOKUP(A100,'[2]Таблица 1'!$A$9:$J$334,3,0)</f>
        <v>28938</v>
      </c>
      <c r="C100" s="43">
        <f>VLOOKUP(A100,'[2]Таблица 1'!$A$9:$J$334,9,0)</f>
        <v>101.4</v>
      </c>
      <c r="D100" s="28">
        <f>VLOOKUP(A100,'[2]Таблица 1'!$A$9:$J$334,6,0)</f>
        <v>28737</v>
      </c>
      <c r="E100" s="49">
        <f>VLOOKUP(A100,'[2]Таблица 1'!$A$9:$J$334,10,0)</f>
        <v>101.2</v>
      </c>
    </row>
    <row r="101" spans="1:5" x14ac:dyDescent="0.25">
      <c r="A101" s="35" t="s">
        <v>204</v>
      </c>
      <c r="B101" s="28">
        <f>VLOOKUP(A101,'[2]Таблица 1'!$A$9:$J$334,3,0)</f>
        <v>3146</v>
      </c>
      <c r="C101" s="43">
        <f>VLOOKUP(A101,'[2]Таблица 1'!$A$9:$J$334,9,0)</f>
        <v>101</v>
      </c>
      <c r="D101" s="28">
        <f>VLOOKUP(A101,'[2]Таблица 1'!$A$9:$J$334,6,0)</f>
        <v>3203</v>
      </c>
      <c r="E101" s="49">
        <f>VLOOKUP(A101,'[2]Таблица 1'!$A$9:$J$334,10,0)</f>
        <v>102.2</v>
      </c>
    </row>
    <row r="102" spans="1:5" x14ac:dyDescent="0.25">
      <c r="A102" s="35" t="s">
        <v>205</v>
      </c>
      <c r="B102" s="28">
        <f>VLOOKUP(A102,'[2]Таблица 1'!$A$9:$J$334,3,0)</f>
        <v>2011</v>
      </c>
      <c r="C102" s="43">
        <f>VLOOKUP(A102,'[2]Таблица 1'!$A$9:$J$334,9,0)</f>
        <v>104.6</v>
      </c>
      <c r="D102" s="28">
        <f>VLOOKUP(A102,'[2]Таблица 1'!$A$9:$J$334,6,0)</f>
        <v>1962</v>
      </c>
      <c r="E102" s="49">
        <f>VLOOKUP(A102,'[2]Таблица 1'!$A$9:$J$334,10,0)</f>
        <v>104.4</v>
      </c>
    </row>
    <row r="103" spans="1:5" ht="24.75" x14ac:dyDescent="0.25">
      <c r="A103" s="34" t="s">
        <v>206</v>
      </c>
      <c r="B103" s="28">
        <f>VLOOKUP(A103,'[2]Таблица 1'!$A$9:$J$334,3,0)</f>
        <v>10729</v>
      </c>
      <c r="C103" s="43">
        <f>VLOOKUP(A103,'[2]Таблица 1'!$A$9:$J$334,9,0)</f>
        <v>99.5</v>
      </c>
      <c r="D103" s="28">
        <f>VLOOKUP(A103,'[2]Таблица 1'!$A$9:$J$334,6,0)</f>
        <v>10804</v>
      </c>
      <c r="E103" s="49">
        <f>VLOOKUP(A103,'[2]Таблица 1'!$A$9:$J$334,10,0)</f>
        <v>100.2</v>
      </c>
    </row>
    <row r="104" spans="1:5" ht="24.75" x14ac:dyDescent="0.25">
      <c r="A104" s="35" t="s">
        <v>207</v>
      </c>
      <c r="B104" s="28">
        <f>VLOOKUP(A104,'[2]Таблица 1'!$A$9:$J$334,3,0)</f>
        <v>5136</v>
      </c>
      <c r="C104" s="43">
        <f>VLOOKUP(A104,'[2]Таблица 1'!$A$9:$J$334,9,0)</f>
        <v>100.7</v>
      </c>
      <c r="D104" s="28">
        <f>VLOOKUP(A104,'[2]Таблица 1'!$A$9:$J$334,6,0)</f>
        <v>5131</v>
      </c>
      <c r="E104" s="49">
        <f>VLOOKUP(A104,'[2]Таблица 1'!$A$9:$J$334,10,0)</f>
        <v>100.1</v>
      </c>
    </row>
    <row r="105" spans="1:5" ht="24.75" x14ac:dyDescent="0.25">
      <c r="A105" s="35" t="s">
        <v>208</v>
      </c>
      <c r="B105" s="28">
        <f>VLOOKUP(A105,'[2]Таблица 1'!$A$9:$J$334,3,0)</f>
        <v>3022</v>
      </c>
      <c r="C105" s="43">
        <f>VLOOKUP(A105,'[2]Таблица 1'!$A$9:$J$334,9,0)</f>
        <v>99.1</v>
      </c>
      <c r="D105" s="28">
        <f>VLOOKUP(A105,'[2]Таблица 1'!$A$9:$J$334,6,0)</f>
        <v>3041</v>
      </c>
      <c r="E105" s="49">
        <f>VLOOKUP(A105,'[2]Таблица 1'!$A$9:$J$334,10,0)</f>
        <v>99</v>
      </c>
    </row>
    <row r="106" spans="1:5" ht="24.75" x14ac:dyDescent="0.25">
      <c r="A106" s="35" t="s">
        <v>209</v>
      </c>
      <c r="B106" s="28">
        <f>VLOOKUP(A106,'[2]Таблица 1'!$A$9:$J$334,3,0)</f>
        <v>13</v>
      </c>
      <c r="C106" s="43">
        <f>VLOOKUP(A106,'[2]Таблица 1'!$A$9:$J$334,9,0)</f>
        <v>112.9</v>
      </c>
      <c r="D106" s="28">
        <f>VLOOKUP(A106,'[2]Таблица 1'!$A$9:$J$334,6,0)</f>
        <v>10</v>
      </c>
      <c r="E106" s="49">
        <f>VLOOKUP(A106,'[2]Таблица 1'!$A$9:$J$334,10,0)</f>
        <v>84.3</v>
      </c>
    </row>
    <row r="107" spans="1:5" x14ac:dyDescent="0.25">
      <c r="A107" s="35" t="s">
        <v>210</v>
      </c>
      <c r="B107" s="28">
        <f>VLOOKUP(A107,'[2]Таблица 1'!$A$9:$J$334,3,0)</f>
        <v>2558</v>
      </c>
      <c r="C107" s="43">
        <f>VLOOKUP(A107,'[2]Таблица 1'!$A$9:$J$334,9,0)</f>
        <v>97.6</v>
      </c>
      <c r="D107" s="28">
        <f>VLOOKUP(A107,'[2]Таблица 1'!$A$9:$J$334,6,0)</f>
        <v>2623</v>
      </c>
      <c r="E107" s="49">
        <f>VLOOKUP(A107,'[2]Таблица 1'!$A$9:$J$334,10,0)</f>
        <v>101.8</v>
      </c>
    </row>
    <row r="108" spans="1:5" x14ac:dyDescent="0.25">
      <c r="A108" s="34" t="s">
        <v>211</v>
      </c>
      <c r="B108" s="28">
        <f>VLOOKUP(A108,'[2]Таблица 1'!$A$9:$J$334,3,0)</f>
        <v>852</v>
      </c>
      <c r="C108" s="43">
        <f>VLOOKUP(A108,'[2]Таблица 1'!$A$9:$J$334,9,0)</f>
        <v>109.7</v>
      </c>
      <c r="D108" s="28">
        <f>VLOOKUP(A108,'[2]Таблица 1'!$A$9:$J$334,6,0)</f>
        <v>790</v>
      </c>
      <c r="E108" s="49">
        <f>VLOOKUP(A108,'[2]Таблица 1'!$A$9:$J$334,10,0)</f>
        <v>107.9</v>
      </c>
    </row>
    <row r="109" spans="1:5" x14ac:dyDescent="0.25">
      <c r="A109" s="35" t="s">
        <v>212</v>
      </c>
      <c r="B109" s="28">
        <f>VLOOKUP(A109,'[2]Таблица 1'!$A$9:$J$334,3,0)</f>
        <v>389</v>
      </c>
      <c r="C109" s="43">
        <f>VLOOKUP(A109,'[2]Таблица 1'!$A$9:$J$334,9,0)</f>
        <v>100.7</v>
      </c>
      <c r="D109" s="28">
        <f>VLOOKUP(A109,'[2]Таблица 1'!$A$9:$J$334,6,0)</f>
        <v>339</v>
      </c>
      <c r="E109" s="49">
        <f>VLOOKUP(A109,'[2]Таблица 1'!$A$9:$J$334,10,0)</f>
        <v>96.3</v>
      </c>
    </row>
    <row r="110" spans="1:5" ht="24.75" x14ac:dyDescent="0.25">
      <c r="A110" s="35" t="s">
        <v>213</v>
      </c>
      <c r="B110" s="28">
        <f>VLOOKUP(A110,'[2]Таблица 1'!$A$9:$J$334,3,0)</f>
        <v>240</v>
      </c>
      <c r="C110" s="43">
        <f>VLOOKUP(A110,'[2]Таблица 1'!$A$9:$J$334,9,0)</f>
        <v>141.9</v>
      </c>
      <c r="D110" s="28">
        <f>VLOOKUP(A110,'[2]Таблица 1'!$A$9:$J$334,6,0)</f>
        <v>243</v>
      </c>
      <c r="E110" s="49">
        <f>VLOOKUP(A110,'[2]Таблица 1'!$A$9:$J$334,10,0)</f>
        <v>137.30000000000001</v>
      </c>
    </row>
    <row r="111" spans="1:5" x14ac:dyDescent="0.25">
      <c r="A111" s="39" t="s">
        <v>214</v>
      </c>
      <c r="B111" s="40">
        <f>VLOOKUP(A111,'[2]Таблица 1'!$A$9:$J$334,3,0)</f>
        <v>223</v>
      </c>
      <c r="C111" s="47">
        <f>VLOOKUP(A111,'[2]Таблица 1'!$A$9:$J$334,9,0)</f>
        <v>100.9</v>
      </c>
      <c r="D111" s="40">
        <f>VLOOKUP(A111,'[2]Таблица 1'!$A$9:$J$334,6,0)</f>
        <v>209</v>
      </c>
      <c r="E111" s="51">
        <f>VLOOKUP(A111,'[2]Таблица 1'!$A$9:$J$334,10,0)</f>
        <v>102.5</v>
      </c>
    </row>
    <row r="112" spans="1:5" x14ac:dyDescent="0.25">
      <c r="A112" s="54" t="s">
        <v>107</v>
      </c>
      <c r="B112" s="54"/>
      <c r="C112" s="54"/>
      <c r="D112" s="54"/>
      <c r="E112" s="54"/>
    </row>
    <row r="113" spans="1:5" x14ac:dyDescent="0.25">
      <c r="A113" s="54" t="s">
        <v>106</v>
      </c>
      <c r="B113" s="54"/>
      <c r="C113" s="54"/>
      <c r="D113" s="54"/>
      <c r="E113" s="54"/>
    </row>
  </sheetData>
  <mergeCells count="8">
    <mergeCell ref="A112:E112"/>
    <mergeCell ref="A113:E113"/>
    <mergeCell ref="A1:E1"/>
    <mergeCell ref="A2:E2"/>
    <mergeCell ref="A3:E3"/>
    <mergeCell ref="A5:A6"/>
    <mergeCell ref="B5:C5"/>
    <mergeCell ref="D5:E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abSelected="1" topLeftCell="A55" workbookViewId="0">
      <selection activeCell="K86" sqref="K86"/>
    </sheetView>
  </sheetViews>
  <sheetFormatPr defaultRowHeight="15" x14ac:dyDescent="0.25"/>
  <cols>
    <col min="1" max="1" width="50.7109375" style="22" customWidth="1"/>
    <col min="2" max="2" width="13.85546875" style="21" customWidth="1"/>
    <col min="3" max="3" width="17.28515625" style="21" customWidth="1"/>
    <col min="4" max="4" width="14" style="21" customWidth="1"/>
    <col min="5" max="5" width="16.5703125" style="21" customWidth="1"/>
    <col min="6" max="16384" width="9.140625" style="11"/>
  </cols>
  <sheetData>
    <row r="1" spans="1:5" ht="18.75" x14ac:dyDescent="0.3">
      <c r="A1" s="55" t="s">
        <v>232</v>
      </c>
      <c r="B1" s="55"/>
      <c r="C1" s="55"/>
      <c r="D1" s="55"/>
      <c r="E1" s="55"/>
    </row>
    <row r="2" spans="1:5" x14ac:dyDescent="0.25">
      <c r="A2" s="56" t="s">
        <v>238</v>
      </c>
      <c r="B2" s="56"/>
      <c r="C2" s="56"/>
      <c r="D2" s="56"/>
      <c r="E2" s="56"/>
    </row>
    <row r="3" spans="1:5" x14ac:dyDescent="0.25">
      <c r="A3" s="56" t="s">
        <v>251</v>
      </c>
      <c r="B3" s="56"/>
      <c r="C3" s="56"/>
      <c r="D3" s="56"/>
      <c r="E3" s="56"/>
    </row>
    <row r="5" spans="1:5" x14ac:dyDescent="0.25">
      <c r="A5" s="57"/>
      <c r="B5" s="59" t="s">
        <v>252</v>
      </c>
      <c r="C5" s="60"/>
      <c r="D5" s="60" t="s">
        <v>253</v>
      </c>
      <c r="E5" s="61"/>
    </row>
    <row r="6" spans="1:5" ht="48" x14ac:dyDescent="0.25">
      <c r="A6" s="62"/>
      <c r="B6" s="27" t="s">
        <v>233</v>
      </c>
      <c r="C6" s="27" t="s">
        <v>234</v>
      </c>
      <c r="D6" s="27" t="s">
        <v>233</v>
      </c>
      <c r="E6" s="27" t="s">
        <v>235</v>
      </c>
    </row>
    <row r="7" spans="1:5" x14ac:dyDescent="0.25">
      <c r="A7" s="32" t="s">
        <v>215</v>
      </c>
      <c r="B7" s="52">
        <v>361052</v>
      </c>
      <c r="C7" s="52">
        <v>101.8</v>
      </c>
      <c r="D7" s="52">
        <v>361863</v>
      </c>
      <c r="E7" s="52">
        <v>101.6</v>
      </c>
    </row>
    <row r="8" spans="1:5" ht="24.75" x14ac:dyDescent="0.25">
      <c r="A8" s="34" t="s">
        <v>114</v>
      </c>
      <c r="B8" s="52">
        <v>6094</v>
      </c>
      <c r="C8" s="52">
        <v>110.4</v>
      </c>
      <c r="D8" s="52">
        <v>6152</v>
      </c>
      <c r="E8" s="52">
        <v>102.7</v>
      </c>
    </row>
    <row r="9" spans="1:5" ht="24.75" x14ac:dyDescent="0.25">
      <c r="A9" s="35" t="s">
        <v>115</v>
      </c>
      <c r="B9" s="52">
        <v>3742</v>
      </c>
      <c r="C9" s="52">
        <v>102.3</v>
      </c>
      <c r="D9" s="52">
        <v>3829</v>
      </c>
      <c r="E9" s="52">
        <v>92.4</v>
      </c>
    </row>
    <row r="10" spans="1:5" x14ac:dyDescent="0.25">
      <c r="A10" s="35" t="s">
        <v>116</v>
      </c>
      <c r="B10" s="52">
        <v>1991</v>
      </c>
      <c r="C10" s="52">
        <v>142.4</v>
      </c>
      <c r="D10" s="52">
        <v>1976</v>
      </c>
      <c r="E10" s="52">
        <v>143.9</v>
      </c>
    </row>
    <row r="11" spans="1:5" x14ac:dyDescent="0.25">
      <c r="A11" s="35" t="s">
        <v>117</v>
      </c>
      <c r="B11" s="52">
        <v>360</v>
      </c>
      <c r="C11" s="52">
        <v>77.8</v>
      </c>
      <c r="D11" s="52">
        <v>347</v>
      </c>
      <c r="E11" s="52">
        <v>73.3</v>
      </c>
    </row>
    <row r="12" spans="1:5" x14ac:dyDescent="0.25">
      <c r="A12" s="34" t="s">
        <v>118</v>
      </c>
      <c r="B12" s="52">
        <v>50324</v>
      </c>
      <c r="C12" s="52">
        <v>107.6</v>
      </c>
      <c r="D12" s="52">
        <v>51013</v>
      </c>
      <c r="E12" s="52">
        <v>106.8</v>
      </c>
    </row>
    <row r="13" spans="1:5" x14ac:dyDescent="0.25">
      <c r="A13" s="35" t="s">
        <v>119</v>
      </c>
      <c r="B13" s="52">
        <v>9272</v>
      </c>
      <c r="C13" s="52">
        <v>117.4</v>
      </c>
      <c r="D13" s="52">
        <v>8932</v>
      </c>
      <c r="E13" s="52">
        <v>119.8</v>
      </c>
    </row>
    <row r="14" spans="1:5" x14ac:dyDescent="0.25">
      <c r="A14" s="35" t="s">
        <v>120</v>
      </c>
      <c r="B14" s="52">
        <v>5947</v>
      </c>
      <c r="C14" s="52">
        <v>91.4</v>
      </c>
      <c r="D14" s="52">
        <v>5923</v>
      </c>
      <c r="E14" s="52">
        <v>93</v>
      </c>
    </row>
    <row r="15" spans="1:5" x14ac:dyDescent="0.25">
      <c r="A15" s="35" t="s">
        <v>121</v>
      </c>
      <c r="B15" s="52">
        <v>12313</v>
      </c>
      <c r="C15" s="52">
        <v>107.5</v>
      </c>
      <c r="D15" s="52">
        <v>13659</v>
      </c>
      <c r="E15" s="52">
        <v>100.1</v>
      </c>
    </row>
    <row r="16" spans="1:5" x14ac:dyDescent="0.25">
      <c r="A16" s="35" t="s">
        <v>122</v>
      </c>
      <c r="B16" s="52">
        <v>13557</v>
      </c>
      <c r="C16" s="52">
        <v>106.5</v>
      </c>
      <c r="D16" s="52">
        <v>13669</v>
      </c>
      <c r="E16" s="52">
        <v>108.4</v>
      </c>
    </row>
    <row r="17" spans="1:5" x14ac:dyDescent="0.25">
      <c r="A17" s="35" t="s">
        <v>123</v>
      </c>
      <c r="B17" s="52">
        <v>9235</v>
      </c>
      <c r="C17" s="52">
        <v>112.7</v>
      </c>
      <c r="D17" s="52">
        <v>8830</v>
      </c>
      <c r="E17" s="52">
        <v>114.6</v>
      </c>
    </row>
    <row r="18" spans="1:5" x14ac:dyDescent="0.25">
      <c r="A18" s="34" t="s">
        <v>124</v>
      </c>
      <c r="B18" s="52">
        <v>7697</v>
      </c>
      <c r="C18" s="52">
        <v>76</v>
      </c>
      <c r="D18" s="52">
        <v>8041</v>
      </c>
      <c r="E18" s="52">
        <v>79.599999999999994</v>
      </c>
    </row>
    <row r="19" spans="1:5" x14ac:dyDescent="0.25">
      <c r="A19" s="35" t="s">
        <v>125</v>
      </c>
      <c r="B19" s="52">
        <v>2570</v>
      </c>
      <c r="C19" s="52">
        <v>77.2</v>
      </c>
      <c r="D19" s="52">
        <v>2653</v>
      </c>
      <c r="E19" s="52">
        <v>77.599999999999994</v>
      </c>
    </row>
    <row r="20" spans="1:5" x14ac:dyDescent="0.25">
      <c r="A20" s="35" t="s">
        <v>126</v>
      </c>
      <c r="B20" s="52">
        <v>221</v>
      </c>
      <c r="C20" s="52">
        <v>86.3</v>
      </c>
      <c r="D20" s="52">
        <v>226</v>
      </c>
      <c r="E20" s="52">
        <v>88.6</v>
      </c>
    </row>
    <row r="21" spans="1:5" x14ac:dyDescent="0.25">
      <c r="A21" s="35" t="s">
        <v>127</v>
      </c>
      <c r="B21" s="52">
        <v>50</v>
      </c>
      <c r="C21" s="52">
        <v>442.5</v>
      </c>
      <c r="D21" s="52">
        <v>16</v>
      </c>
      <c r="E21" s="52">
        <v>136.4</v>
      </c>
    </row>
    <row r="22" spans="1:5" x14ac:dyDescent="0.25">
      <c r="A22" s="35" t="s">
        <v>128</v>
      </c>
      <c r="B22" s="52">
        <v>78</v>
      </c>
      <c r="C22" s="52">
        <v>95.1</v>
      </c>
      <c r="D22" s="52">
        <v>92</v>
      </c>
      <c r="E22" s="52">
        <v>104.3</v>
      </c>
    </row>
    <row r="23" spans="1:5" x14ac:dyDescent="0.25">
      <c r="A23" s="35" t="s">
        <v>129</v>
      </c>
      <c r="B23" s="52">
        <v>71</v>
      </c>
      <c r="C23" s="52">
        <v>84.2</v>
      </c>
      <c r="D23" s="52">
        <v>74</v>
      </c>
      <c r="E23" s="52">
        <v>95</v>
      </c>
    </row>
    <row r="24" spans="1:5" ht="36.75" x14ac:dyDescent="0.25">
      <c r="A24" s="36" t="s">
        <v>130</v>
      </c>
      <c r="B24" s="52">
        <v>165</v>
      </c>
      <c r="C24" s="52">
        <v>75</v>
      </c>
      <c r="D24" s="52">
        <v>142</v>
      </c>
      <c r="E24" s="52">
        <v>61.6</v>
      </c>
    </row>
    <row r="25" spans="1:5" x14ac:dyDescent="0.25">
      <c r="A25" s="36" t="s">
        <v>131</v>
      </c>
      <c r="B25" s="52">
        <v>7</v>
      </c>
      <c r="C25" s="52" t="s">
        <v>254</v>
      </c>
      <c r="D25" s="52">
        <v>7</v>
      </c>
      <c r="E25" s="52" t="s">
        <v>254</v>
      </c>
    </row>
    <row r="26" spans="1:5" ht="24.75" x14ac:dyDescent="0.25">
      <c r="A26" s="36" t="s">
        <v>132</v>
      </c>
      <c r="B26" s="52">
        <v>372</v>
      </c>
      <c r="C26" s="52">
        <v>108.3</v>
      </c>
      <c r="D26" s="52">
        <v>381</v>
      </c>
      <c r="E26" s="52">
        <v>114</v>
      </c>
    </row>
    <row r="27" spans="1:5" x14ac:dyDescent="0.25">
      <c r="A27" s="36" t="s">
        <v>133</v>
      </c>
      <c r="B27" s="52">
        <v>310</v>
      </c>
      <c r="C27" s="52">
        <v>97.8</v>
      </c>
      <c r="D27" s="52">
        <v>319</v>
      </c>
      <c r="E27" s="52">
        <v>100.9</v>
      </c>
    </row>
    <row r="28" spans="1:5" x14ac:dyDescent="0.25">
      <c r="A28" s="36" t="s">
        <v>134</v>
      </c>
      <c r="B28" s="52">
        <v>171</v>
      </c>
      <c r="C28" s="52">
        <v>118.6</v>
      </c>
      <c r="D28" s="52">
        <v>159</v>
      </c>
      <c r="E28" s="52">
        <v>99</v>
      </c>
    </row>
    <row r="29" spans="1:5" x14ac:dyDescent="0.25">
      <c r="A29" s="36" t="s">
        <v>135</v>
      </c>
      <c r="B29" s="52">
        <v>134</v>
      </c>
      <c r="C29" s="52">
        <v>122.9</v>
      </c>
      <c r="D29" s="52">
        <v>136</v>
      </c>
      <c r="E29" s="52">
        <v>126</v>
      </c>
    </row>
    <row r="30" spans="1:5" x14ac:dyDescent="0.25">
      <c r="A30" s="36" t="s">
        <v>136</v>
      </c>
      <c r="B30" s="52">
        <v>947</v>
      </c>
      <c r="C30" s="52">
        <v>71.2</v>
      </c>
      <c r="D30" s="52">
        <v>1066</v>
      </c>
      <c r="E30" s="52">
        <v>81.099999999999994</v>
      </c>
    </row>
    <row r="31" spans="1:5" x14ac:dyDescent="0.25">
      <c r="A31" s="36" t="s">
        <v>137</v>
      </c>
      <c r="B31" s="52">
        <v>16</v>
      </c>
      <c r="C31" s="52">
        <v>88.9</v>
      </c>
      <c r="D31" s="52">
        <v>18</v>
      </c>
      <c r="E31" s="52">
        <v>105</v>
      </c>
    </row>
    <row r="32" spans="1:5" ht="24.75" x14ac:dyDescent="0.25">
      <c r="A32" s="36" t="s">
        <v>138</v>
      </c>
      <c r="B32" s="52">
        <v>327</v>
      </c>
      <c r="C32" s="52">
        <v>99.7</v>
      </c>
      <c r="D32" s="52">
        <v>387</v>
      </c>
      <c r="E32" s="52">
        <v>113.2</v>
      </c>
    </row>
    <row r="33" spans="1:5" hidden="1" x14ac:dyDescent="0.25">
      <c r="A33" s="36" t="s">
        <v>139</v>
      </c>
      <c r="B33" s="52" t="s">
        <v>222</v>
      </c>
      <c r="C33" s="52">
        <v>50</v>
      </c>
      <c r="D33" s="52" t="s">
        <v>222</v>
      </c>
      <c r="E33" s="52">
        <v>75</v>
      </c>
    </row>
    <row r="34" spans="1:5" x14ac:dyDescent="0.25">
      <c r="A34" s="36" t="s">
        <v>140</v>
      </c>
      <c r="B34" s="52">
        <v>5</v>
      </c>
      <c r="C34" s="52">
        <v>62.5</v>
      </c>
      <c r="D34" s="52">
        <v>6</v>
      </c>
      <c r="E34" s="52">
        <v>83.7</v>
      </c>
    </row>
    <row r="35" spans="1:5" ht="24.75" x14ac:dyDescent="0.25">
      <c r="A35" s="36" t="s">
        <v>141</v>
      </c>
      <c r="B35" s="52">
        <v>7</v>
      </c>
      <c r="C35" s="52">
        <v>100</v>
      </c>
      <c r="D35" s="52">
        <v>7</v>
      </c>
      <c r="E35" s="52">
        <v>100</v>
      </c>
    </row>
    <row r="36" spans="1:5" ht="24.75" x14ac:dyDescent="0.25">
      <c r="A36" s="36" t="s">
        <v>142</v>
      </c>
      <c r="B36" s="52">
        <v>12</v>
      </c>
      <c r="C36" s="52">
        <v>85.7</v>
      </c>
      <c r="D36" s="52">
        <v>13</v>
      </c>
      <c r="E36" s="52">
        <v>102.5</v>
      </c>
    </row>
    <row r="37" spans="1:5" x14ac:dyDescent="0.25">
      <c r="A37" s="36" t="s">
        <v>143</v>
      </c>
      <c r="B37" s="52">
        <v>37</v>
      </c>
      <c r="C37" s="52">
        <v>109.6</v>
      </c>
      <c r="D37" s="52">
        <v>42</v>
      </c>
      <c r="E37" s="52">
        <v>128.1</v>
      </c>
    </row>
    <row r="38" spans="1:5" x14ac:dyDescent="0.25">
      <c r="A38" s="36" t="s">
        <v>144</v>
      </c>
      <c r="B38" s="52">
        <v>80</v>
      </c>
      <c r="C38" s="52">
        <v>96.4</v>
      </c>
      <c r="D38" s="52">
        <v>74</v>
      </c>
      <c r="E38" s="52">
        <v>89.9</v>
      </c>
    </row>
    <row r="39" spans="1:5" x14ac:dyDescent="0.25">
      <c r="A39" s="36" t="s">
        <v>145</v>
      </c>
      <c r="B39" s="52">
        <v>286</v>
      </c>
      <c r="C39" s="52">
        <v>118.6</v>
      </c>
      <c r="D39" s="52">
        <v>286</v>
      </c>
      <c r="E39" s="52">
        <v>116.1</v>
      </c>
    </row>
    <row r="40" spans="1:5" x14ac:dyDescent="0.25">
      <c r="A40" s="36" t="s">
        <v>146</v>
      </c>
      <c r="B40" s="52">
        <v>1831</v>
      </c>
      <c r="C40" s="52">
        <v>57.8</v>
      </c>
      <c r="D40" s="52">
        <v>1938</v>
      </c>
      <c r="E40" s="52">
        <v>63.9</v>
      </c>
    </row>
    <row r="41" spans="1:5" ht="24.75" x14ac:dyDescent="0.25">
      <c r="A41" s="37" t="s">
        <v>147</v>
      </c>
      <c r="B41" s="52">
        <v>23853</v>
      </c>
      <c r="C41" s="52">
        <v>99.3</v>
      </c>
      <c r="D41" s="52">
        <v>23963</v>
      </c>
      <c r="E41" s="52">
        <v>97.4</v>
      </c>
    </row>
    <row r="42" spans="1:5" x14ac:dyDescent="0.25">
      <c r="A42" s="38" t="s">
        <v>111</v>
      </c>
      <c r="B42" s="52">
        <v>9781</v>
      </c>
      <c r="C42" s="52">
        <v>99.1</v>
      </c>
      <c r="D42" s="52">
        <v>9962</v>
      </c>
      <c r="E42" s="52">
        <v>96.6</v>
      </c>
    </row>
    <row r="43" spans="1:5" x14ac:dyDescent="0.25">
      <c r="A43" s="38" t="s">
        <v>112</v>
      </c>
      <c r="B43" s="52">
        <v>1201</v>
      </c>
      <c r="C43" s="52">
        <v>103</v>
      </c>
      <c r="D43" s="52">
        <v>1206</v>
      </c>
      <c r="E43" s="52">
        <v>102.6</v>
      </c>
    </row>
    <row r="44" spans="1:5" ht="24.75" x14ac:dyDescent="0.25">
      <c r="A44" s="38" t="s">
        <v>113</v>
      </c>
      <c r="B44" s="52">
        <v>12871</v>
      </c>
      <c r="C44" s="52">
        <v>99.1</v>
      </c>
      <c r="D44" s="52">
        <v>12795</v>
      </c>
      <c r="E44" s="52">
        <v>97.7</v>
      </c>
    </row>
    <row r="45" spans="1:5" ht="36.75" x14ac:dyDescent="0.25">
      <c r="A45" s="37" t="s">
        <v>148</v>
      </c>
      <c r="B45" s="52">
        <v>3651</v>
      </c>
      <c r="C45" s="52">
        <v>96.9</v>
      </c>
      <c r="D45" s="52">
        <v>3704</v>
      </c>
      <c r="E45" s="52">
        <v>99.4</v>
      </c>
    </row>
    <row r="46" spans="1:5" x14ac:dyDescent="0.25">
      <c r="A46" s="36" t="s">
        <v>149</v>
      </c>
      <c r="B46" s="52">
        <v>1489</v>
      </c>
      <c r="C46" s="52">
        <v>95</v>
      </c>
      <c r="D46" s="52">
        <v>1525</v>
      </c>
      <c r="E46" s="52">
        <v>96.5</v>
      </c>
    </row>
    <row r="47" spans="1:5" x14ac:dyDescent="0.25">
      <c r="A47" s="36" t="s">
        <v>150</v>
      </c>
      <c r="B47" s="52">
        <v>1556</v>
      </c>
      <c r="C47" s="52">
        <v>92.8</v>
      </c>
      <c r="D47" s="52">
        <v>1580</v>
      </c>
      <c r="E47" s="52">
        <v>96.5</v>
      </c>
    </row>
    <row r="48" spans="1:5" ht="24.75" x14ac:dyDescent="0.25">
      <c r="A48" s="36" t="s">
        <v>151</v>
      </c>
      <c r="B48" s="52">
        <v>604</v>
      </c>
      <c r="C48" s="52">
        <v>114.5</v>
      </c>
      <c r="D48" s="52">
        <v>595</v>
      </c>
      <c r="E48" s="52">
        <v>117.2</v>
      </c>
    </row>
    <row r="49" spans="1:5" ht="24.75" x14ac:dyDescent="0.25">
      <c r="A49" s="36" t="s">
        <v>152</v>
      </c>
      <c r="B49" s="52">
        <v>3</v>
      </c>
      <c r="C49" s="52" t="s">
        <v>254</v>
      </c>
      <c r="D49" s="52">
        <v>3</v>
      </c>
      <c r="E49" s="52">
        <v>170</v>
      </c>
    </row>
    <row r="50" spans="1:5" x14ac:dyDescent="0.25">
      <c r="A50" s="37" t="s">
        <v>153</v>
      </c>
      <c r="B50" s="52">
        <v>43421</v>
      </c>
      <c r="C50" s="52">
        <v>115.8</v>
      </c>
      <c r="D50" s="52">
        <v>41319</v>
      </c>
      <c r="E50" s="52">
        <v>112</v>
      </c>
    </row>
    <row r="51" spans="1:5" x14ac:dyDescent="0.25">
      <c r="A51" s="35" t="s">
        <v>154</v>
      </c>
      <c r="B51" s="52">
        <v>12152</v>
      </c>
      <c r="C51" s="52">
        <v>108.8</v>
      </c>
      <c r="D51" s="52">
        <v>11336</v>
      </c>
      <c r="E51" s="52">
        <v>83.1</v>
      </c>
    </row>
    <row r="52" spans="1:5" x14ac:dyDescent="0.25">
      <c r="A52" s="35" t="s">
        <v>155</v>
      </c>
      <c r="B52" s="52">
        <v>20898</v>
      </c>
      <c r="C52" s="52">
        <v>120.8</v>
      </c>
      <c r="D52" s="52">
        <v>19923</v>
      </c>
      <c r="E52" s="52">
        <v>130.19999999999999</v>
      </c>
    </row>
    <row r="53" spans="1:5" x14ac:dyDescent="0.25">
      <c r="A53" s="35" t="s">
        <v>156</v>
      </c>
      <c r="B53" s="52">
        <v>10372</v>
      </c>
      <c r="C53" s="52">
        <v>114.7</v>
      </c>
      <c r="D53" s="52">
        <v>10060</v>
      </c>
      <c r="E53" s="52">
        <v>126.3</v>
      </c>
    </row>
    <row r="54" spans="1:5" ht="24.75" x14ac:dyDescent="0.25">
      <c r="A54" s="34" t="s">
        <v>157</v>
      </c>
      <c r="B54" s="52">
        <v>14166</v>
      </c>
      <c r="C54" s="52">
        <v>93.7</v>
      </c>
      <c r="D54" s="52">
        <v>14602</v>
      </c>
      <c r="E54" s="52">
        <v>97.7</v>
      </c>
    </row>
    <row r="55" spans="1:5" ht="24.75" x14ac:dyDescent="0.25">
      <c r="A55" s="35" t="s">
        <v>158</v>
      </c>
      <c r="B55" s="52">
        <v>1037</v>
      </c>
      <c r="C55" s="52">
        <v>103.9</v>
      </c>
      <c r="D55" s="52">
        <v>1012</v>
      </c>
      <c r="E55" s="52">
        <v>113.1</v>
      </c>
    </row>
    <row r="56" spans="1:5" ht="24.75" x14ac:dyDescent="0.25">
      <c r="A56" s="35" t="s">
        <v>159</v>
      </c>
      <c r="B56" s="52">
        <v>4325</v>
      </c>
      <c r="C56" s="52">
        <v>80.400000000000006</v>
      </c>
      <c r="D56" s="52">
        <v>4449</v>
      </c>
      <c r="E56" s="52">
        <v>85.2</v>
      </c>
    </row>
    <row r="57" spans="1:5" ht="24.75" x14ac:dyDescent="0.25">
      <c r="A57" s="35" t="s">
        <v>160</v>
      </c>
      <c r="B57" s="52">
        <v>8804</v>
      </c>
      <c r="C57" s="52">
        <v>100.6</v>
      </c>
      <c r="D57" s="52">
        <v>9141</v>
      </c>
      <c r="E57" s="52">
        <v>103.6</v>
      </c>
    </row>
    <row r="58" spans="1:5" x14ac:dyDescent="0.25">
      <c r="A58" s="34" t="s">
        <v>161</v>
      </c>
      <c r="B58" s="52">
        <v>30454</v>
      </c>
      <c r="C58" s="52">
        <v>106.4</v>
      </c>
      <c r="D58" s="52">
        <v>31142</v>
      </c>
      <c r="E58" s="52">
        <v>106.1</v>
      </c>
    </row>
    <row r="59" spans="1:5" x14ac:dyDescent="0.25">
      <c r="A59" s="35" t="s">
        <v>162</v>
      </c>
      <c r="B59" s="52">
        <v>12393</v>
      </c>
      <c r="C59" s="52">
        <v>117.4</v>
      </c>
      <c r="D59" s="52">
        <v>12162</v>
      </c>
      <c r="E59" s="52">
        <v>116.4</v>
      </c>
    </row>
    <row r="60" spans="1:5" x14ac:dyDescent="0.25">
      <c r="A60" s="35" t="s">
        <v>163</v>
      </c>
      <c r="B60" s="52">
        <v>1200</v>
      </c>
      <c r="C60" s="52">
        <v>91.4</v>
      </c>
      <c r="D60" s="52">
        <v>1552</v>
      </c>
      <c r="E60" s="52">
        <v>93.9</v>
      </c>
    </row>
    <row r="61" spans="1:5" x14ac:dyDescent="0.25">
      <c r="A61" s="35" t="s">
        <v>164</v>
      </c>
      <c r="B61" s="52">
        <v>1711</v>
      </c>
      <c r="C61" s="52">
        <v>89.9</v>
      </c>
      <c r="D61" s="52">
        <v>1723</v>
      </c>
      <c r="E61" s="52">
        <v>89.4</v>
      </c>
    </row>
    <row r="62" spans="1:5" ht="24.75" x14ac:dyDescent="0.25">
      <c r="A62" s="35" t="s">
        <v>165</v>
      </c>
      <c r="B62" s="52">
        <v>13327</v>
      </c>
      <c r="C62" s="52">
        <v>102.9</v>
      </c>
      <c r="D62" s="52">
        <v>13842</v>
      </c>
      <c r="E62" s="52">
        <v>103.5</v>
      </c>
    </row>
    <row r="63" spans="1:5" x14ac:dyDescent="0.25">
      <c r="A63" s="35" t="s">
        <v>166</v>
      </c>
      <c r="B63" s="52">
        <v>1824</v>
      </c>
      <c r="C63" s="52">
        <v>95.2</v>
      </c>
      <c r="D63" s="52">
        <v>1863</v>
      </c>
      <c r="E63" s="52">
        <v>95.9</v>
      </c>
    </row>
    <row r="64" spans="1:5" ht="24.75" x14ac:dyDescent="0.25">
      <c r="A64" s="34" t="s">
        <v>167</v>
      </c>
      <c r="B64" s="52">
        <v>4554</v>
      </c>
      <c r="C64" s="52">
        <v>106.8</v>
      </c>
      <c r="D64" s="52">
        <v>4507</v>
      </c>
      <c r="E64" s="52">
        <v>95</v>
      </c>
    </row>
    <row r="65" spans="1:5" ht="24.75" x14ac:dyDescent="0.25">
      <c r="A65" s="35" t="s">
        <v>168</v>
      </c>
      <c r="B65" s="52">
        <v>397</v>
      </c>
      <c r="C65" s="52">
        <v>79.900000000000006</v>
      </c>
      <c r="D65" s="52">
        <v>431</v>
      </c>
      <c r="E65" s="52">
        <v>54.2</v>
      </c>
    </row>
    <row r="66" spans="1:5" x14ac:dyDescent="0.25">
      <c r="A66" s="35" t="s">
        <v>169</v>
      </c>
      <c r="B66" s="52">
        <v>4157</v>
      </c>
      <c r="C66" s="52">
        <v>110.3</v>
      </c>
      <c r="D66" s="52">
        <v>4076</v>
      </c>
      <c r="E66" s="52">
        <v>103.2</v>
      </c>
    </row>
    <row r="67" spans="1:5" x14ac:dyDescent="0.25">
      <c r="A67" s="34" t="s">
        <v>170</v>
      </c>
      <c r="B67" s="52">
        <v>5828</v>
      </c>
      <c r="C67" s="52">
        <v>82.4</v>
      </c>
      <c r="D67" s="52">
        <v>6458</v>
      </c>
      <c r="E67" s="52">
        <v>91.8</v>
      </c>
    </row>
    <row r="68" spans="1:5" x14ac:dyDescent="0.25">
      <c r="A68" s="35" t="s">
        <v>171</v>
      </c>
      <c r="B68" s="52">
        <v>642</v>
      </c>
      <c r="C68" s="52">
        <v>106.6</v>
      </c>
      <c r="D68" s="52">
        <v>634</v>
      </c>
      <c r="E68" s="52">
        <v>104.2</v>
      </c>
    </row>
    <row r="69" spans="1:5" ht="24.75" x14ac:dyDescent="0.25">
      <c r="A69" s="35" t="s">
        <v>172</v>
      </c>
      <c r="B69" s="52">
        <v>155</v>
      </c>
      <c r="C69" s="52">
        <v>70.7</v>
      </c>
      <c r="D69" s="52">
        <v>170</v>
      </c>
      <c r="E69" s="52">
        <v>78.400000000000006</v>
      </c>
    </row>
    <row r="70" spans="1:5" x14ac:dyDescent="0.25">
      <c r="A70" s="35" t="s">
        <v>173</v>
      </c>
      <c r="B70" s="52">
        <v>705</v>
      </c>
      <c r="C70" s="52">
        <v>104.1</v>
      </c>
      <c r="D70" s="52">
        <v>695</v>
      </c>
      <c r="E70" s="52">
        <v>102</v>
      </c>
    </row>
    <row r="71" spans="1:5" x14ac:dyDescent="0.25">
      <c r="A71" s="35" t="s">
        <v>174</v>
      </c>
      <c r="B71" s="52">
        <v>2186</v>
      </c>
      <c r="C71" s="52">
        <v>93.9</v>
      </c>
      <c r="D71" s="52">
        <v>2277</v>
      </c>
      <c r="E71" s="52">
        <v>96.6</v>
      </c>
    </row>
    <row r="72" spans="1:5" ht="36.75" x14ac:dyDescent="0.25">
      <c r="A72" s="35" t="s">
        <v>175</v>
      </c>
      <c r="B72" s="52">
        <v>1090</v>
      </c>
      <c r="C72" s="52">
        <v>55.2</v>
      </c>
      <c r="D72" s="52">
        <v>1567</v>
      </c>
      <c r="E72" s="52">
        <v>81.099999999999994</v>
      </c>
    </row>
    <row r="73" spans="1:5" x14ac:dyDescent="0.25">
      <c r="A73" s="35" t="s">
        <v>176</v>
      </c>
      <c r="B73" s="52">
        <v>1049</v>
      </c>
      <c r="C73" s="52">
        <v>82.4</v>
      </c>
      <c r="D73" s="52">
        <v>1115</v>
      </c>
      <c r="E73" s="52">
        <v>90.3</v>
      </c>
    </row>
    <row r="74" spans="1:5" x14ac:dyDescent="0.25">
      <c r="A74" s="34" t="s">
        <v>177</v>
      </c>
      <c r="B74" s="52">
        <v>4507</v>
      </c>
      <c r="C74" s="52">
        <v>87.5</v>
      </c>
      <c r="D74" s="52">
        <v>4640</v>
      </c>
      <c r="E74" s="52">
        <v>88</v>
      </c>
    </row>
    <row r="75" spans="1:5" ht="24.75" x14ac:dyDescent="0.25">
      <c r="A75" s="35" t="s">
        <v>178</v>
      </c>
      <c r="B75" s="52">
        <v>3966</v>
      </c>
      <c r="C75" s="52">
        <v>87.2</v>
      </c>
      <c r="D75" s="52">
        <v>4081</v>
      </c>
      <c r="E75" s="52">
        <v>87.7</v>
      </c>
    </row>
    <row r="76" spans="1:5" ht="36.75" x14ac:dyDescent="0.25">
      <c r="A76" s="35" t="s">
        <v>179</v>
      </c>
      <c r="B76" s="52">
        <v>400</v>
      </c>
      <c r="C76" s="52">
        <v>95.3</v>
      </c>
      <c r="D76" s="52">
        <v>415</v>
      </c>
      <c r="E76" s="52">
        <v>94.3</v>
      </c>
    </row>
    <row r="77" spans="1:5" ht="24.75" x14ac:dyDescent="0.25">
      <c r="A77" s="35" t="s">
        <v>180</v>
      </c>
      <c r="B77" s="52">
        <v>140</v>
      </c>
      <c r="C77" s="52">
        <v>77.2</v>
      </c>
      <c r="D77" s="52">
        <v>144</v>
      </c>
      <c r="E77" s="52">
        <v>80.400000000000006</v>
      </c>
    </row>
    <row r="78" spans="1:5" ht="24.75" x14ac:dyDescent="0.25">
      <c r="A78" s="34" t="s">
        <v>181</v>
      </c>
      <c r="B78" s="52">
        <v>5086</v>
      </c>
      <c r="C78" s="52">
        <v>101</v>
      </c>
      <c r="D78" s="52">
        <v>5348</v>
      </c>
      <c r="E78" s="52">
        <v>106.8</v>
      </c>
    </row>
    <row r="79" spans="1:5" x14ac:dyDescent="0.25">
      <c r="A79" s="35" t="s">
        <v>182</v>
      </c>
      <c r="B79" s="52">
        <v>5086</v>
      </c>
      <c r="C79" s="52">
        <v>101</v>
      </c>
      <c r="D79" s="52">
        <v>5348</v>
      </c>
      <c r="E79" s="52">
        <v>106.8</v>
      </c>
    </row>
    <row r="80" spans="1:5" ht="24.75" x14ac:dyDescent="0.25">
      <c r="A80" s="34" t="s">
        <v>183</v>
      </c>
      <c r="B80" s="52">
        <v>14764</v>
      </c>
      <c r="C80" s="52">
        <v>95.7</v>
      </c>
      <c r="D80" s="52">
        <v>14905</v>
      </c>
      <c r="E80" s="52">
        <v>102</v>
      </c>
    </row>
    <row r="81" spans="1:5" x14ac:dyDescent="0.25">
      <c r="A81" s="35" t="s">
        <v>184</v>
      </c>
      <c r="B81" s="52">
        <v>2401</v>
      </c>
      <c r="C81" s="52">
        <v>84.9</v>
      </c>
      <c r="D81" s="52">
        <v>2469</v>
      </c>
      <c r="E81" s="52">
        <v>93.1</v>
      </c>
    </row>
    <row r="82" spans="1:5" ht="24.75" x14ac:dyDescent="0.25">
      <c r="A82" s="35" t="s">
        <v>185</v>
      </c>
      <c r="B82" s="52">
        <v>1089</v>
      </c>
      <c r="C82" s="52">
        <v>119.4</v>
      </c>
      <c r="D82" s="52">
        <v>1022</v>
      </c>
      <c r="E82" s="52">
        <v>126.2</v>
      </c>
    </row>
    <row r="83" spans="1:5" ht="24.75" x14ac:dyDescent="0.25">
      <c r="A83" s="35" t="s">
        <v>186</v>
      </c>
      <c r="B83" s="52">
        <v>7662</v>
      </c>
      <c r="C83" s="52">
        <v>98.9</v>
      </c>
      <c r="D83" s="52">
        <v>7722</v>
      </c>
      <c r="E83" s="52">
        <v>107.4</v>
      </c>
    </row>
    <row r="84" spans="1:5" x14ac:dyDescent="0.25">
      <c r="A84" s="35" t="s">
        <v>187</v>
      </c>
      <c r="B84" s="52">
        <v>1968</v>
      </c>
      <c r="C84" s="52">
        <v>93.8</v>
      </c>
      <c r="D84" s="52">
        <v>2001</v>
      </c>
      <c r="E84" s="52">
        <v>92.9</v>
      </c>
    </row>
    <row r="85" spans="1:5" x14ac:dyDescent="0.25">
      <c r="A85" s="35" t="s">
        <v>188</v>
      </c>
      <c r="B85" s="52">
        <v>226</v>
      </c>
      <c r="C85" s="52">
        <v>79.5</v>
      </c>
      <c r="D85" s="52">
        <v>231</v>
      </c>
      <c r="E85" s="52">
        <v>92.2</v>
      </c>
    </row>
    <row r="86" spans="1:5" x14ac:dyDescent="0.25">
      <c r="A86" s="35" t="s">
        <v>189</v>
      </c>
      <c r="B86" s="52">
        <v>23</v>
      </c>
      <c r="C86" s="52">
        <v>27.6</v>
      </c>
      <c r="D86" s="52">
        <v>26</v>
      </c>
      <c r="E86" s="52">
        <v>30.7</v>
      </c>
    </row>
    <row r="87" spans="1:5" x14ac:dyDescent="0.25">
      <c r="A87" s="35" t="s">
        <v>190</v>
      </c>
      <c r="B87" s="52">
        <v>1394</v>
      </c>
      <c r="C87" s="52">
        <v>94.7</v>
      </c>
      <c r="D87" s="52">
        <v>1433</v>
      </c>
      <c r="E87" s="52">
        <v>97.3</v>
      </c>
    </row>
    <row r="88" spans="1:5" ht="24.75" x14ac:dyDescent="0.25">
      <c r="A88" s="34" t="s">
        <v>191</v>
      </c>
      <c r="B88" s="52">
        <v>7390</v>
      </c>
      <c r="C88" s="52">
        <v>108.9</v>
      </c>
      <c r="D88" s="52">
        <v>6747</v>
      </c>
      <c r="E88" s="52">
        <v>105.7</v>
      </c>
    </row>
    <row r="89" spans="1:5" x14ac:dyDescent="0.25">
      <c r="A89" s="35" t="s">
        <v>192</v>
      </c>
      <c r="B89" s="52">
        <v>703</v>
      </c>
      <c r="C89" s="52">
        <v>173.7</v>
      </c>
      <c r="D89" s="52">
        <v>488</v>
      </c>
      <c r="E89" s="52">
        <v>160</v>
      </c>
    </row>
    <row r="90" spans="1:5" x14ac:dyDescent="0.25">
      <c r="A90" s="35" t="s">
        <v>193</v>
      </c>
      <c r="B90" s="52">
        <v>297</v>
      </c>
      <c r="C90" s="52">
        <v>102.6</v>
      </c>
      <c r="D90" s="52">
        <v>289</v>
      </c>
      <c r="E90" s="52">
        <v>93.9</v>
      </c>
    </row>
    <row r="91" spans="1:5" ht="24.75" x14ac:dyDescent="0.25">
      <c r="A91" s="35" t="s">
        <v>194</v>
      </c>
      <c r="B91" s="52">
        <v>130</v>
      </c>
      <c r="C91" s="52">
        <v>132</v>
      </c>
      <c r="D91" s="52">
        <v>129</v>
      </c>
      <c r="E91" s="52">
        <v>121.9</v>
      </c>
    </row>
    <row r="92" spans="1:5" ht="24.75" x14ac:dyDescent="0.25">
      <c r="A92" s="35" t="s">
        <v>195</v>
      </c>
      <c r="B92" s="52">
        <v>3798</v>
      </c>
      <c r="C92" s="52">
        <v>100.4</v>
      </c>
      <c r="D92" s="52">
        <v>3596</v>
      </c>
      <c r="E92" s="52">
        <v>95.2</v>
      </c>
    </row>
    <row r="93" spans="1:5" x14ac:dyDescent="0.25">
      <c r="A93" s="35" t="s">
        <v>196</v>
      </c>
      <c r="B93" s="52">
        <v>1504</v>
      </c>
      <c r="C93" s="52">
        <v>123.5</v>
      </c>
      <c r="D93" s="52">
        <v>1266</v>
      </c>
      <c r="E93" s="52">
        <v>100.2</v>
      </c>
    </row>
    <row r="94" spans="1:5" ht="48.75" x14ac:dyDescent="0.25">
      <c r="A94" s="35" t="s">
        <v>197</v>
      </c>
      <c r="B94" s="52">
        <v>958</v>
      </c>
      <c r="C94" s="52">
        <v>96.8</v>
      </c>
      <c r="D94" s="52">
        <v>979</v>
      </c>
      <c r="E94" s="52">
        <v>156.5</v>
      </c>
    </row>
    <row r="95" spans="1:5" ht="36.75" x14ac:dyDescent="0.25">
      <c r="A95" s="34" t="s">
        <v>198</v>
      </c>
      <c r="B95" s="52">
        <v>33128</v>
      </c>
      <c r="C95" s="52">
        <v>99.3</v>
      </c>
      <c r="D95" s="52">
        <v>33228</v>
      </c>
      <c r="E95" s="52">
        <v>99.5</v>
      </c>
    </row>
    <row r="96" spans="1:5" ht="36.75" x14ac:dyDescent="0.25">
      <c r="A96" s="35" t="s">
        <v>199</v>
      </c>
      <c r="B96" s="52">
        <v>33128</v>
      </c>
      <c r="C96" s="52">
        <v>99.3</v>
      </c>
      <c r="D96" s="52">
        <v>33228</v>
      </c>
      <c r="E96" s="52">
        <v>99.5</v>
      </c>
    </row>
    <row r="97" spans="1:5" x14ac:dyDescent="0.25">
      <c r="A97" s="34" t="s">
        <v>200</v>
      </c>
      <c r="B97" s="52">
        <v>60676</v>
      </c>
      <c r="C97" s="52">
        <v>99.3</v>
      </c>
      <c r="D97" s="52">
        <v>60614</v>
      </c>
      <c r="E97" s="52">
        <v>98.5</v>
      </c>
    </row>
    <row r="98" spans="1:5" x14ac:dyDescent="0.25">
      <c r="A98" s="35" t="s">
        <v>201</v>
      </c>
      <c r="B98" s="52">
        <v>60676</v>
      </c>
      <c r="C98" s="52">
        <v>99.3</v>
      </c>
      <c r="D98" s="52">
        <v>60614</v>
      </c>
      <c r="E98" s="52">
        <v>98.5</v>
      </c>
    </row>
    <row r="99" spans="1:5" ht="24.75" x14ac:dyDescent="0.25">
      <c r="A99" s="34" t="s">
        <v>202</v>
      </c>
      <c r="B99" s="52">
        <v>33839</v>
      </c>
      <c r="C99" s="52">
        <v>100.9</v>
      </c>
      <c r="D99" s="52">
        <v>33884</v>
      </c>
      <c r="E99" s="52">
        <v>101.4</v>
      </c>
    </row>
    <row r="100" spans="1:5" x14ac:dyDescent="0.25">
      <c r="A100" s="35" t="s">
        <v>203</v>
      </c>
      <c r="B100" s="52">
        <v>28769</v>
      </c>
      <c r="C100" s="52">
        <v>101.4</v>
      </c>
      <c r="D100" s="52">
        <v>28726</v>
      </c>
      <c r="E100" s="52">
        <v>101.2</v>
      </c>
    </row>
    <row r="101" spans="1:5" x14ac:dyDescent="0.25">
      <c r="A101" s="35" t="s">
        <v>204</v>
      </c>
      <c r="B101" s="52">
        <v>3063</v>
      </c>
      <c r="C101" s="52">
        <v>98.5</v>
      </c>
      <c r="D101" s="52">
        <v>3191</v>
      </c>
      <c r="E101" s="52">
        <v>101.9</v>
      </c>
    </row>
    <row r="102" spans="1:5" x14ac:dyDescent="0.25">
      <c r="A102" s="35" t="s">
        <v>205</v>
      </c>
      <c r="B102" s="52">
        <v>2008</v>
      </c>
      <c r="C102" s="52">
        <v>97.4</v>
      </c>
      <c r="D102" s="52">
        <v>1966</v>
      </c>
      <c r="E102" s="52">
        <v>103.8</v>
      </c>
    </row>
    <row r="103" spans="1:5" ht="24.75" x14ac:dyDescent="0.25">
      <c r="A103" s="34" t="s">
        <v>206</v>
      </c>
      <c r="B103" s="52">
        <v>10755</v>
      </c>
      <c r="C103" s="52">
        <v>99.6</v>
      </c>
      <c r="D103" s="52">
        <v>10800</v>
      </c>
      <c r="E103" s="52">
        <v>100.1</v>
      </c>
    </row>
    <row r="104" spans="1:5" ht="24.75" x14ac:dyDescent="0.25">
      <c r="A104" s="35" t="s">
        <v>207</v>
      </c>
      <c r="B104" s="52">
        <v>5125</v>
      </c>
      <c r="C104" s="52">
        <v>101.2</v>
      </c>
      <c r="D104" s="52">
        <v>5130</v>
      </c>
      <c r="E104" s="52">
        <v>100.2</v>
      </c>
    </row>
    <row r="105" spans="1:5" ht="24.75" x14ac:dyDescent="0.25">
      <c r="A105" s="35" t="s">
        <v>208</v>
      </c>
      <c r="B105" s="52">
        <v>3039</v>
      </c>
      <c r="C105" s="52">
        <v>99.1</v>
      </c>
      <c r="D105" s="52">
        <v>3041</v>
      </c>
      <c r="E105" s="52">
        <v>99</v>
      </c>
    </row>
    <row r="106" spans="1:5" ht="24.75" x14ac:dyDescent="0.25">
      <c r="A106" s="35" t="s">
        <v>209</v>
      </c>
      <c r="B106" s="52">
        <v>17</v>
      </c>
      <c r="C106" s="52">
        <v>137.19999999999999</v>
      </c>
      <c r="D106" s="52">
        <v>10</v>
      </c>
      <c r="E106" s="52">
        <v>88.9</v>
      </c>
    </row>
    <row r="107" spans="1:5" x14ac:dyDescent="0.25">
      <c r="A107" s="35" t="s">
        <v>210</v>
      </c>
      <c r="B107" s="52">
        <v>2574</v>
      </c>
      <c r="C107" s="52">
        <v>97</v>
      </c>
      <c r="D107" s="52">
        <v>2619</v>
      </c>
      <c r="E107" s="52">
        <v>101.4</v>
      </c>
    </row>
    <row r="108" spans="1:5" x14ac:dyDescent="0.25">
      <c r="A108" s="34" t="s">
        <v>211</v>
      </c>
      <c r="B108" s="52">
        <v>865</v>
      </c>
      <c r="C108" s="52">
        <v>128.5</v>
      </c>
      <c r="D108" s="52">
        <v>796</v>
      </c>
      <c r="E108" s="52">
        <v>109.5</v>
      </c>
    </row>
    <row r="109" spans="1:5" x14ac:dyDescent="0.25">
      <c r="A109" s="35" t="s">
        <v>212</v>
      </c>
      <c r="B109" s="52">
        <v>387</v>
      </c>
      <c r="C109" s="52">
        <v>133.30000000000001</v>
      </c>
      <c r="D109" s="52">
        <v>343</v>
      </c>
      <c r="E109" s="52">
        <v>98.9</v>
      </c>
    </row>
    <row r="110" spans="1:5" ht="24.75" x14ac:dyDescent="0.25">
      <c r="A110" s="35" t="s">
        <v>213</v>
      </c>
      <c r="B110" s="52">
        <v>243</v>
      </c>
      <c r="C110" s="52">
        <v>144.30000000000001</v>
      </c>
      <c r="D110" s="52">
        <v>243</v>
      </c>
      <c r="E110" s="52">
        <v>137.9</v>
      </c>
    </row>
    <row r="111" spans="1:5" x14ac:dyDescent="0.25">
      <c r="A111" s="39" t="s">
        <v>214</v>
      </c>
      <c r="B111" s="52">
        <v>235</v>
      </c>
      <c r="C111" s="52">
        <v>109.5</v>
      </c>
      <c r="D111" s="52">
        <v>211</v>
      </c>
      <c r="E111" s="52">
        <v>103.1</v>
      </c>
    </row>
    <row r="112" spans="1:5" ht="32.25" customHeight="1" x14ac:dyDescent="0.25">
      <c r="A112" s="54" t="s">
        <v>107</v>
      </c>
      <c r="B112" s="54"/>
      <c r="C112" s="54"/>
      <c r="D112" s="54"/>
      <c r="E112" s="54"/>
    </row>
    <row r="113" spans="1:5" ht="24.75" customHeight="1" x14ac:dyDescent="0.25">
      <c r="A113" s="54"/>
      <c r="B113" s="54"/>
      <c r="C113" s="54"/>
      <c r="D113" s="54"/>
      <c r="E113" s="54"/>
    </row>
  </sheetData>
  <autoFilter ref="A6:E113"/>
  <mergeCells count="8">
    <mergeCell ref="A112:E112"/>
    <mergeCell ref="A113:E113"/>
    <mergeCell ref="A1:E1"/>
    <mergeCell ref="A2:E2"/>
    <mergeCell ref="A3:E3"/>
    <mergeCell ref="A5:A6"/>
    <mergeCell ref="B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10" workbookViewId="0">
      <selection activeCell="B32" sqref="A32:XFD34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7" ht="48" customHeight="1" x14ac:dyDescent="0.3">
      <c r="B1" s="55" t="s">
        <v>232</v>
      </c>
      <c r="C1" s="55"/>
      <c r="D1" s="55"/>
      <c r="E1" s="55"/>
      <c r="F1" s="55"/>
    </row>
    <row r="2" spans="1:7" x14ac:dyDescent="0.25">
      <c r="B2" s="56" t="s">
        <v>238</v>
      </c>
      <c r="C2" s="56"/>
      <c r="D2" s="56"/>
      <c r="E2" s="56"/>
      <c r="F2" s="56"/>
    </row>
    <row r="3" spans="1:7" x14ac:dyDescent="0.25">
      <c r="B3" s="56" t="s">
        <v>227</v>
      </c>
      <c r="C3" s="56"/>
      <c r="D3" s="56"/>
      <c r="E3" s="56"/>
      <c r="F3" s="56"/>
    </row>
    <row r="4" spans="1:7" ht="15" customHeight="1" x14ac:dyDescent="0.25"/>
    <row r="5" spans="1:7" ht="15" customHeight="1" x14ac:dyDescent="0.25">
      <c r="B5" s="57"/>
      <c r="C5" s="59" t="s">
        <v>217</v>
      </c>
      <c r="D5" s="60"/>
      <c r="E5" s="60"/>
      <c r="F5" s="61"/>
    </row>
    <row r="6" spans="1:7" ht="60" customHeight="1" x14ac:dyDescent="0.25">
      <c r="A6" s="2" t="s">
        <v>101</v>
      </c>
      <c r="B6" s="58"/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25">
      <c r="A7" s="4" t="s">
        <v>0</v>
      </c>
      <c r="B7" s="10" t="s">
        <v>215</v>
      </c>
      <c r="C7">
        <v>355097</v>
      </c>
      <c r="D7">
        <v>354654</v>
      </c>
      <c r="E7">
        <v>100.6</v>
      </c>
      <c r="F7">
        <v>100.7</v>
      </c>
      <c r="G7" s="9"/>
    </row>
    <row r="8" spans="1:7" ht="24.75" x14ac:dyDescent="0.25">
      <c r="A8" s="4" t="s">
        <v>1</v>
      </c>
      <c r="B8" s="7" t="s">
        <v>114</v>
      </c>
      <c r="C8">
        <v>5393</v>
      </c>
      <c r="D8">
        <v>5346</v>
      </c>
      <c r="E8">
        <v>92.8</v>
      </c>
      <c r="F8">
        <v>92.2</v>
      </c>
      <c r="G8" s="9"/>
    </row>
    <row r="9" spans="1:7" ht="24.75" x14ac:dyDescent="0.25">
      <c r="A9" s="4" t="s">
        <v>2</v>
      </c>
      <c r="B9" s="8" t="s">
        <v>115</v>
      </c>
      <c r="C9">
        <v>3485</v>
      </c>
      <c r="D9">
        <v>3485</v>
      </c>
      <c r="E9">
        <v>84.8</v>
      </c>
      <c r="F9">
        <v>85.1</v>
      </c>
    </row>
    <row r="10" spans="1:7" x14ac:dyDescent="0.25">
      <c r="A10" s="4" t="s">
        <v>3</v>
      </c>
      <c r="B10" s="8" t="s">
        <v>116</v>
      </c>
      <c r="C10">
        <v>1584</v>
      </c>
      <c r="D10">
        <v>1535</v>
      </c>
      <c r="E10">
        <v>128.80000000000001</v>
      </c>
      <c r="F10">
        <v>125.2</v>
      </c>
    </row>
    <row r="11" spans="1:7" x14ac:dyDescent="0.25">
      <c r="A11" s="4" t="s">
        <v>4</v>
      </c>
      <c r="B11" s="8" t="s">
        <v>117</v>
      </c>
      <c r="C11">
        <v>325</v>
      </c>
      <c r="D11">
        <v>325</v>
      </c>
      <c r="E11">
        <v>68.599999999999994</v>
      </c>
      <c r="F11">
        <v>68.900000000000006</v>
      </c>
    </row>
    <row r="12" spans="1:7" x14ac:dyDescent="0.25">
      <c r="A12" s="4" t="s">
        <v>5</v>
      </c>
      <c r="B12" s="7" t="s">
        <v>118</v>
      </c>
      <c r="C12">
        <v>49113</v>
      </c>
      <c r="D12">
        <v>48729</v>
      </c>
      <c r="E12">
        <v>106.7</v>
      </c>
      <c r="F12">
        <v>106.4</v>
      </c>
    </row>
    <row r="13" spans="1:7" x14ac:dyDescent="0.25">
      <c r="A13" s="4" t="s">
        <v>6</v>
      </c>
      <c r="B13" s="8" t="s">
        <v>119</v>
      </c>
      <c r="C13">
        <v>8315</v>
      </c>
      <c r="D13">
        <v>8238</v>
      </c>
      <c r="E13">
        <v>116.1</v>
      </c>
      <c r="F13">
        <v>115.1</v>
      </c>
    </row>
    <row r="14" spans="1:7" x14ac:dyDescent="0.25">
      <c r="A14" s="4" t="s">
        <v>7</v>
      </c>
      <c r="B14" s="8" t="s">
        <v>120</v>
      </c>
      <c r="C14">
        <v>6114</v>
      </c>
      <c r="D14">
        <v>6091</v>
      </c>
      <c r="E14">
        <v>97.2</v>
      </c>
      <c r="F14">
        <v>96.8</v>
      </c>
    </row>
    <row r="15" spans="1:7" x14ac:dyDescent="0.25">
      <c r="A15" s="4" t="s">
        <v>8</v>
      </c>
      <c r="B15" s="8" t="s">
        <v>121</v>
      </c>
      <c r="C15">
        <v>12687</v>
      </c>
      <c r="D15">
        <v>12636</v>
      </c>
      <c r="E15">
        <v>99.4</v>
      </c>
      <c r="F15">
        <v>99.9</v>
      </c>
    </row>
    <row r="16" spans="1:7" x14ac:dyDescent="0.25">
      <c r="A16" s="4" t="s">
        <v>9</v>
      </c>
      <c r="B16" s="8" t="s">
        <v>122</v>
      </c>
      <c r="C16">
        <v>13282</v>
      </c>
      <c r="D16">
        <v>13077</v>
      </c>
      <c r="E16">
        <v>106.1</v>
      </c>
      <c r="F16">
        <v>105.4</v>
      </c>
    </row>
    <row r="17" spans="1:6" x14ac:dyDescent="0.25">
      <c r="A17" s="4" t="s">
        <v>10</v>
      </c>
      <c r="B17" s="8" t="s">
        <v>123</v>
      </c>
      <c r="C17">
        <v>8715</v>
      </c>
      <c r="D17">
        <v>8687</v>
      </c>
      <c r="E17">
        <v>119.4</v>
      </c>
      <c r="F17">
        <v>119.5</v>
      </c>
    </row>
    <row r="18" spans="1:6" x14ac:dyDescent="0.25">
      <c r="A18" s="4" t="s">
        <v>11</v>
      </c>
      <c r="B18" s="7" t="s">
        <v>124</v>
      </c>
      <c r="C18">
        <v>8137</v>
      </c>
      <c r="D18">
        <v>8186</v>
      </c>
      <c r="E18">
        <v>86.6</v>
      </c>
      <c r="F18">
        <v>86.9</v>
      </c>
    </row>
    <row r="19" spans="1:6" x14ac:dyDescent="0.25">
      <c r="A19" s="4" t="s">
        <v>28</v>
      </c>
      <c r="B19" s="8" t="s">
        <v>125</v>
      </c>
      <c r="C19">
        <v>2829</v>
      </c>
      <c r="D19">
        <v>2842</v>
      </c>
      <c r="E19">
        <v>84.7</v>
      </c>
      <c r="F19">
        <v>85</v>
      </c>
    </row>
    <row r="20" spans="1:6" x14ac:dyDescent="0.25">
      <c r="A20" s="4" t="s">
        <v>29</v>
      </c>
      <c r="B20" s="8" t="s">
        <v>126</v>
      </c>
      <c r="C20">
        <v>228</v>
      </c>
      <c r="D20">
        <v>227</v>
      </c>
      <c r="E20">
        <v>89.5</v>
      </c>
      <c r="F20">
        <v>89.5</v>
      </c>
    </row>
    <row r="21" spans="1:6" x14ac:dyDescent="0.25">
      <c r="A21" s="4" t="s">
        <v>30</v>
      </c>
      <c r="B21" s="8" t="s">
        <v>127</v>
      </c>
      <c r="C21">
        <v>14</v>
      </c>
      <c r="D21">
        <v>17</v>
      </c>
      <c r="E21">
        <v>140</v>
      </c>
      <c r="F21">
        <v>161.9</v>
      </c>
    </row>
    <row r="22" spans="1:6" x14ac:dyDescent="0.25">
      <c r="A22" s="4" t="s">
        <v>31</v>
      </c>
      <c r="B22" s="8" t="s">
        <v>128</v>
      </c>
      <c r="C22">
        <v>93</v>
      </c>
      <c r="D22">
        <v>94</v>
      </c>
      <c r="E22">
        <v>85.5</v>
      </c>
      <c r="F22">
        <v>91</v>
      </c>
    </row>
    <row r="23" spans="1:6" x14ac:dyDescent="0.25">
      <c r="A23" s="4" t="s">
        <v>32</v>
      </c>
      <c r="B23" s="8" t="s">
        <v>129</v>
      </c>
      <c r="C23">
        <v>76</v>
      </c>
      <c r="D23">
        <v>76</v>
      </c>
      <c r="E23">
        <v>211.1</v>
      </c>
      <c r="F23">
        <v>208.2</v>
      </c>
    </row>
    <row r="24" spans="1:6" ht="36.75" x14ac:dyDescent="0.25">
      <c r="A24" s="4" t="s">
        <v>33</v>
      </c>
      <c r="B24" s="8" t="s">
        <v>130</v>
      </c>
      <c r="C24">
        <v>120</v>
      </c>
      <c r="D24">
        <v>121</v>
      </c>
      <c r="E24">
        <v>54.3</v>
      </c>
      <c r="F24">
        <v>54.8</v>
      </c>
    </row>
    <row r="25" spans="1:6" hidden="1" x14ac:dyDescent="0.25">
      <c r="A25" s="4" t="s">
        <v>34</v>
      </c>
      <c r="B25" s="8" t="s">
        <v>131</v>
      </c>
      <c r="C25" s="16" t="s">
        <v>222</v>
      </c>
      <c r="D25" s="16" t="s">
        <v>222</v>
      </c>
      <c r="E25" s="16" t="s">
        <v>223</v>
      </c>
      <c r="F25" s="16" t="s">
        <v>223</v>
      </c>
    </row>
    <row r="26" spans="1:6" ht="24.75" x14ac:dyDescent="0.25">
      <c r="A26" s="4" t="s">
        <v>35</v>
      </c>
      <c r="B26" s="8" t="s">
        <v>132</v>
      </c>
      <c r="C26">
        <v>386</v>
      </c>
      <c r="D26">
        <v>387</v>
      </c>
      <c r="E26">
        <v>121.6</v>
      </c>
      <c r="F26">
        <v>122</v>
      </c>
    </row>
    <row r="27" spans="1:6" x14ac:dyDescent="0.25">
      <c r="A27" s="4" t="s">
        <v>36</v>
      </c>
      <c r="B27" s="8" t="s">
        <v>133</v>
      </c>
      <c r="C27">
        <v>325</v>
      </c>
      <c r="D27">
        <v>322</v>
      </c>
      <c r="E27">
        <v>101.2</v>
      </c>
      <c r="F27">
        <v>99.9</v>
      </c>
    </row>
    <row r="28" spans="1:6" x14ac:dyDescent="0.25">
      <c r="A28" s="4" t="s">
        <v>37</v>
      </c>
      <c r="B28" s="8" t="s">
        <v>134</v>
      </c>
      <c r="C28">
        <v>145</v>
      </c>
      <c r="D28">
        <v>146</v>
      </c>
      <c r="E28">
        <v>66</v>
      </c>
      <c r="F28">
        <v>66.3</v>
      </c>
    </row>
    <row r="29" spans="1:6" x14ac:dyDescent="0.25">
      <c r="A29" s="4" t="s">
        <v>38</v>
      </c>
      <c r="B29" s="8" t="s">
        <v>135</v>
      </c>
      <c r="C29">
        <v>102</v>
      </c>
      <c r="D29">
        <v>102</v>
      </c>
      <c r="E29">
        <v>91.9</v>
      </c>
      <c r="F29">
        <v>91.9</v>
      </c>
    </row>
    <row r="30" spans="1:6" x14ac:dyDescent="0.25">
      <c r="A30" s="4" t="s">
        <v>39</v>
      </c>
      <c r="B30" s="8" t="s">
        <v>136</v>
      </c>
      <c r="C30">
        <v>1165</v>
      </c>
      <c r="D30">
        <v>1159</v>
      </c>
      <c r="E30">
        <v>94.2</v>
      </c>
      <c r="F30">
        <v>93.3</v>
      </c>
    </row>
    <row r="31" spans="1:6" x14ac:dyDescent="0.25">
      <c r="A31" s="4" t="s">
        <v>40</v>
      </c>
      <c r="B31" s="8" t="s">
        <v>137</v>
      </c>
      <c r="C31">
        <v>15</v>
      </c>
      <c r="D31">
        <v>15</v>
      </c>
      <c r="E31">
        <v>136.4</v>
      </c>
      <c r="F31">
        <v>136.4</v>
      </c>
    </row>
    <row r="32" spans="1:6" ht="24.75" x14ac:dyDescent="0.25">
      <c r="A32" s="4" t="s">
        <v>41</v>
      </c>
      <c r="B32" s="8" t="s">
        <v>138</v>
      </c>
      <c r="C32">
        <v>411</v>
      </c>
      <c r="D32">
        <v>412</v>
      </c>
      <c r="E32">
        <v>114.7</v>
      </c>
      <c r="F32">
        <v>116.5</v>
      </c>
    </row>
    <row r="33" spans="1:6" hidden="1" x14ac:dyDescent="0.25">
      <c r="A33" s="4" t="s">
        <v>42</v>
      </c>
      <c r="B33" s="8" t="s">
        <v>139</v>
      </c>
      <c r="C33" s="16" t="s">
        <v>222</v>
      </c>
      <c r="D33" s="16" t="s">
        <v>222</v>
      </c>
      <c r="E33">
        <v>50</v>
      </c>
      <c r="F33">
        <v>50</v>
      </c>
    </row>
    <row r="34" spans="1:6" x14ac:dyDescent="0.25">
      <c r="A34" s="4" t="s">
        <v>43</v>
      </c>
      <c r="B34" s="8" t="s">
        <v>140</v>
      </c>
      <c r="C34" s="16">
        <v>12</v>
      </c>
      <c r="D34" s="16">
        <v>12</v>
      </c>
      <c r="E34">
        <v>171.4</v>
      </c>
      <c r="F34">
        <v>171.4</v>
      </c>
    </row>
    <row r="35" spans="1:6" ht="24.75" hidden="1" x14ac:dyDescent="0.25">
      <c r="A35" s="4" t="s">
        <v>44</v>
      </c>
      <c r="B35" s="8" t="s">
        <v>141</v>
      </c>
      <c r="C35">
        <v>7</v>
      </c>
      <c r="D35">
        <v>7</v>
      </c>
      <c r="E35">
        <v>100</v>
      </c>
      <c r="F35">
        <v>100</v>
      </c>
    </row>
    <row r="36" spans="1:6" ht="24.75" x14ac:dyDescent="0.25">
      <c r="A36" s="4" t="s">
        <v>45</v>
      </c>
      <c r="B36" s="8" t="s">
        <v>142</v>
      </c>
      <c r="C36">
        <v>17</v>
      </c>
      <c r="D36">
        <v>17</v>
      </c>
      <c r="E36">
        <v>154.5</v>
      </c>
      <c r="F36">
        <v>154.5</v>
      </c>
    </row>
    <row r="37" spans="1:6" x14ac:dyDescent="0.25">
      <c r="A37" s="4" t="s">
        <v>46</v>
      </c>
      <c r="B37" s="8" t="s">
        <v>143</v>
      </c>
      <c r="C37">
        <v>33</v>
      </c>
      <c r="D37">
        <v>33</v>
      </c>
      <c r="E37">
        <v>76.7</v>
      </c>
      <c r="F37">
        <v>77.8</v>
      </c>
    </row>
    <row r="38" spans="1:6" x14ac:dyDescent="0.25">
      <c r="A38" s="4" t="s">
        <v>47</v>
      </c>
      <c r="B38" s="8" t="s">
        <v>144</v>
      </c>
      <c r="C38" t="s">
        <v>219</v>
      </c>
      <c r="D38">
        <v>43</v>
      </c>
      <c r="E38" t="s">
        <v>219</v>
      </c>
      <c r="F38">
        <v>53.1</v>
      </c>
    </row>
    <row r="39" spans="1:6" x14ac:dyDescent="0.25">
      <c r="A39" s="4" t="s">
        <v>48</v>
      </c>
      <c r="B39" s="8" t="s">
        <v>145</v>
      </c>
      <c r="C39">
        <v>298</v>
      </c>
      <c r="D39">
        <v>292</v>
      </c>
      <c r="E39">
        <v>125.9</v>
      </c>
      <c r="F39">
        <v>117.8</v>
      </c>
    </row>
    <row r="40" spans="1:6" x14ac:dyDescent="0.25">
      <c r="A40" s="4" t="s">
        <v>49</v>
      </c>
      <c r="B40" s="8" t="s">
        <v>146</v>
      </c>
      <c r="C40">
        <v>1853</v>
      </c>
      <c r="D40">
        <v>1854</v>
      </c>
      <c r="E40">
        <v>75.3</v>
      </c>
      <c r="F40">
        <v>75</v>
      </c>
    </row>
    <row r="41" spans="1:6" ht="24.75" x14ac:dyDescent="0.25">
      <c r="A41" s="4" t="s">
        <v>12</v>
      </c>
      <c r="B41" s="7" t="s">
        <v>147</v>
      </c>
      <c r="C41">
        <v>23864</v>
      </c>
      <c r="D41">
        <v>23838</v>
      </c>
      <c r="E41">
        <v>94.6</v>
      </c>
      <c r="F41">
        <v>94.6</v>
      </c>
    </row>
    <row r="42" spans="1:6" x14ac:dyDescent="0.25">
      <c r="A42" s="5" t="s">
        <v>108</v>
      </c>
      <c r="B42" s="6" t="s">
        <v>111</v>
      </c>
      <c r="C42">
        <v>9907</v>
      </c>
      <c r="D42">
        <v>9902</v>
      </c>
      <c r="E42">
        <v>93.1</v>
      </c>
      <c r="F42">
        <v>93.1</v>
      </c>
    </row>
    <row r="43" spans="1:6" x14ac:dyDescent="0.25">
      <c r="A43" s="5" t="s">
        <v>109</v>
      </c>
      <c r="B43" s="6" t="s">
        <v>112</v>
      </c>
      <c r="C43">
        <v>1177</v>
      </c>
      <c r="D43">
        <v>1174</v>
      </c>
      <c r="E43">
        <v>100.1</v>
      </c>
      <c r="F43">
        <v>99.9</v>
      </c>
    </row>
    <row r="44" spans="1:6" ht="24.75" x14ac:dyDescent="0.25">
      <c r="A44" s="5" t="s">
        <v>110</v>
      </c>
      <c r="B44" s="6" t="s">
        <v>113</v>
      </c>
      <c r="C44">
        <v>12780</v>
      </c>
      <c r="D44">
        <v>12762</v>
      </c>
      <c r="E44">
        <v>95.4</v>
      </c>
      <c r="F44">
        <v>95.3</v>
      </c>
    </row>
    <row r="45" spans="1:6" ht="36.75" x14ac:dyDescent="0.25">
      <c r="A45" s="4" t="s">
        <v>13</v>
      </c>
      <c r="B45" s="7" t="s">
        <v>148</v>
      </c>
      <c r="C45">
        <v>3758</v>
      </c>
      <c r="D45">
        <v>3726</v>
      </c>
      <c r="E45">
        <v>101.3</v>
      </c>
      <c r="F45">
        <v>100.7</v>
      </c>
    </row>
    <row r="46" spans="1:6" x14ac:dyDescent="0.25">
      <c r="A46" s="4" t="s">
        <v>50</v>
      </c>
      <c r="B46" s="8" t="s">
        <v>149</v>
      </c>
      <c r="C46">
        <v>1571</v>
      </c>
      <c r="D46">
        <v>1574</v>
      </c>
      <c r="E46">
        <v>99.1</v>
      </c>
      <c r="F46">
        <v>99.6</v>
      </c>
    </row>
    <row r="47" spans="1:6" x14ac:dyDescent="0.25">
      <c r="A47" s="4" t="s">
        <v>51</v>
      </c>
      <c r="B47" s="8" t="s">
        <v>150</v>
      </c>
      <c r="C47">
        <v>1600</v>
      </c>
      <c r="D47">
        <v>1599</v>
      </c>
      <c r="E47">
        <v>99.2</v>
      </c>
      <c r="F47">
        <v>99.5</v>
      </c>
    </row>
    <row r="48" spans="1:6" ht="24.75" x14ac:dyDescent="0.25">
      <c r="A48" s="4" t="s">
        <v>52</v>
      </c>
      <c r="B48" s="8" t="s">
        <v>151</v>
      </c>
      <c r="C48">
        <v>585</v>
      </c>
      <c r="D48">
        <v>551</v>
      </c>
      <c r="E48">
        <v>114.6</v>
      </c>
      <c r="F48">
        <v>107.8</v>
      </c>
    </row>
    <row r="49" spans="1:6" ht="24.75" x14ac:dyDescent="0.25">
      <c r="A49" s="4" t="s">
        <v>53</v>
      </c>
      <c r="B49" s="8" t="s">
        <v>152</v>
      </c>
      <c r="C49">
        <v>2</v>
      </c>
      <c r="D49">
        <v>2</v>
      </c>
      <c r="E49">
        <v>100</v>
      </c>
      <c r="F49">
        <v>100</v>
      </c>
    </row>
    <row r="50" spans="1:6" x14ac:dyDescent="0.25">
      <c r="A50" s="4" t="s">
        <v>14</v>
      </c>
      <c r="B50" s="7" t="s">
        <v>153</v>
      </c>
      <c r="C50">
        <v>37315</v>
      </c>
      <c r="D50">
        <v>37532</v>
      </c>
      <c r="E50">
        <v>102.8</v>
      </c>
      <c r="F50">
        <v>104.6</v>
      </c>
    </row>
    <row r="51" spans="1:6" x14ac:dyDescent="0.25">
      <c r="A51" s="4" t="s">
        <v>54</v>
      </c>
      <c r="B51" s="8" t="s">
        <v>154</v>
      </c>
      <c r="C51">
        <v>10862</v>
      </c>
      <c r="D51">
        <v>10842</v>
      </c>
      <c r="E51">
        <v>58.7</v>
      </c>
      <c r="F51">
        <v>59.4</v>
      </c>
    </row>
    <row r="52" spans="1:6" x14ac:dyDescent="0.25">
      <c r="A52" s="4" t="s">
        <v>55</v>
      </c>
      <c r="B52" s="8" t="s">
        <v>155</v>
      </c>
      <c r="C52">
        <v>17083</v>
      </c>
      <c r="D52">
        <v>17397</v>
      </c>
      <c r="E52">
        <v>162</v>
      </c>
      <c r="F52">
        <v>166.5</v>
      </c>
    </row>
    <row r="53" spans="1:6" x14ac:dyDescent="0.25">
      <c r="A53" s="4" t="s">
        <v>56</v>
      </c>
      <c r="B53" s="8" t="s">
        <v>156</v>
      </c>
      <c r="C53">
        <v>9370</v>
      </c>
      <c r="D53">
        <v>9293</v>
      </c>
      <c r="E53">
        <v>129.19999999999999</v>
      </c>
      <c r="F53">
        <v>129.19999999999999</v>
      </c>
    </row>
    <row r="54" spans="1:6" ht="24.75" x14ac:dyDescent="0.25">
      <c r="A54" s="4" t="s">
        <v>15</v>
      </c>
      <c r="B54" s="7" t="s">
        <v>157</v>
      </c>
      <c r="C54">
        <v>15063</v>
      </c>
      <c r="D54">
        <v>15009</v>
      </c>
      <c r="E54">
        <v>99.7</v>
      </c>
      <c r="F54">
        <v>99.5</v>
      </c>
    </row>
    <row r="55" spans="1:6" ht="24.75" x14ac:dyDescent="0.25">
      <c r="A55" s="4" t="s">
        <v>57</v>
      </c>
      <c r="B55" s="8" t="s">
        <v>158</v>
      </c>
      <c r="C55">
        <v>979</v>
      </c>
      <c r="D55">
        <v>973</v>
      </c>
      <c r="E55">
        <v>115.2</v>
      </c>
      <c r="F55">
        <v>114.9</v>
      </c>
    </row>
    <row r="56" spans="1:6" ht="24.75" x14ac:dyDescent="0.25">
      <c r="A56" s="4" t="s">
        <v>58</v>
      </c>
      <c r="B56" s="8" t="s">
        <v>159</v>
      </c>
      <c r="C56">
        <v>4587</v>
      </c>
      <c r="D56">
        <v>4540</v>
      </c>
      <c r="E56">
        <v>87.3</v>
      </c>
      <c r="F56">
        <v>86.4</v>
      </c>
    </row>
    <row r="57" spans="1:6" ht="24.75" x14ac:dyDescent="0.25">
      <c r="A57" s="4" t="s">
        <v>59</v>
      </c>
      <c r="B57" s="8" t="s">
        <v>160</v>
      </c>
      <c r="C57">
        <v>9496</v>
      </c>
      <c r="D57">
        <v>9496</v>
      </c>
      <c r="E57">
        <v>105.5</v>
      </c>
      <c r="F57">
        <v>105.7</v>
      </c>
    </row>
    <row r="58" spans="1:6" x14ac:dyDescent="0.25">
      <c r="A58" s="4" t="s">
        <v>16</v>
      </c>
      <c r="B58" s="7" t="s">
        <v>161</v>
      </c>
      <c r="C58">
        <v>29756</v>
      </c>
      <c r="D58">
        <v>29744</v>
      </c>
      <c r="E58">
        <v>102</v>
      </c>
      <c r="F58">
        <v>102</v>
      </c>
    </row>
    <row r="59" spans="1:6" x14ac:dyDescent="0.25">
      <c r="A59" s="4" t="s">
        <v>60</v>
      </c>
      <c r="B59" s="8" t="s">
        <v>162</v>
      </c>
      <c r="C59">
        <v>11304</v>
      </c>
      <c r="D59">
        <v>11290</v>
      </c>
      <c r="E59">
        <v>107.3</v>
      </c>
      <c r="F59">
        <v>107.4</v>
      </c>
    </row>
    <row r="60" spans="1:6" x14ac:dyDescent="0.25">
      <c r="A60" s="4" t="s">
        <v>61</v>
      </c>
      <c r="B60" s="8" t="s">
        <v>163</v>
      </c>
      <c r="C60">
        <v>1165</v>
      </c>
      <c r="D60">
        <v>1193</v>
      </c>
      <c r="E60">
        <v>85.2</v>
      </c>
      <c r="F60">
        <v>86.3</v>
      </c>
    </row>
    <row r="61" spans="1:6" x14ac:dyDescent="0.25">
      <c r="A61" s="4" t="s">
        <v>62</v>
      </c>
      <c r="B61" s="8" t="s">
        <v>164</v>
      </c>
      <c r="C61">
        <v>1734</v>
      </c>
      <c r="D61">
        <v>1736</v>
      </c>
      <c r="E61">
        <v>89.8</v>
      </c>
      <c r="F61">
        <v>89.8</v>
      </c>
    </row>
    <row r="62" spans="1:6" ht="24.75" x14ac:dyDescent="0.25">
      <c r="A62" s="4" t="s">
        <v>63</v>
      </c>
      <c r="B62" s="8" t="s">
        <v>165</v>
      </c>
      <c r="C62">
        <v>13654</v>
      </c>
      <c r="D62">
        <v>13637</v>
      </c>
      <c r="E62">
        <v>101.2</v>
      </c>
      <c r="F62">
        <v>101.5</v>
      </c>
    </row>
    <row r="63" spans="1:6" x14ac:dyDescent="0.25">
      <c r="A63" s="4" t="s">
        <v>64</v>
      </c>
      <c r="B63" s="8" t="s">
        <v>166</v>
      </c>
      <c r="C63">
        <v>1898</v>
      </c>
      <c r="D63">
        <v>1888</v>
      </c>
      <c r="E63">
        <v>102.5</v>
      </c>
      <c r="F63">
        <v>98.9</v>
      </c>
    </row>
    <row r="64" spans="1:6" ht="24.75" x14ac:dyDescent="0.25">
      <c r="A64" s="4" t="s">
        <v>17</v>
      </c>
      <c r="B64" s="7" t="s">
        <v>167</v>
      </c>
      <c r="C64">
        <v>4264</v>
      </c>
      <c r="D64">
        <v>4308</v>
      </c>
      <c r="E64">
        <v>80.7</v>
      </c>
      <c r="F64">
        <v>82.9</v>
      </c>
    </row>
    <row r="65" spans="1:6" ht="24.75" x14ac:dyDescent="0.25">
      <c r="A65" s="4" t="s">
        <v>65</v>
      </c>
      <c r="B65" s="8" t="s">
        <v>168</v>
      </c>
      <c r="C65">
        <v>471</v>
      </c>
      <c r="D65">
        <v>475</v>
      </c>
      <c r="E65">
        <v>50.8</v>
      </c>
      <c r="F65">
        <v>51.7</v>
      </c>
    </row>
    <row r="66" spans="1:6" x14ac:dyDescent="0.25">
      <c r="A66" s="4" t="s">
        <v>66</v>
      </c>
      <c r="B66" s="8" t="s">
        <v>169</v>
      </c>
      <c r="C66">
        <v>3794</v>
      </c>
      <c r="D66">
        <v>3834</v>
      </c>
      <c r="E66">
        <v>87.1</v>
      </c>
      <c r="F66">
        <v>89.6</v>
      </c>
    </row>
    <row r="67" spans="1:6" x14ac:dyDescent="0.25">
      <c r="A67" s="4" t="s">
        <v>18</v>
      </c>
      <c r="B67" s="7" t="s">
        <v>170</v>
      </c>
      <c r="C67">
        <v>7010</v>
      </c>
      <c r="D67">
        <v>7006</v>
      </c>
      <c r="E67">
        <v>98.7</v>
      </c>
      <c r="F67">
        <v>98.9</v>
      </c>
    </row>
    <row r="68" spans="1:6" x14ac:dyDescent="0.25">
      <c r="A68" s="4" t="s">
        <v>67</v>
      </c>
      <c r="B68" s="8" t="s">
        <v>171</v>
      </c>
      <c r="C68">
        <v>637</v>
      </c>
      <c r="D68">
        <v>635</v>
      </c>
      <c r="E68">
        <v>98</v>
      </c>
      <c r="F68">
        <v>97.9</v>
      </c>
    </row>
    <row r="69" spans="1:6" ht="24.75" x14ac:dyDescent="0.25">
      <c r="A69" s="4" t="s">
        <v>68</v>
      </c>
      <c r="B69" s="8" t="s">
        <v>172</v>
      </c>
      <c r="C69">
        <v>180</v>
      </c>
      <c r="D69">
        <v>179</v>
      </c>
      <c r="E69">
        <v>94.3</v>
      </c>
      <c r="F69">
        <v>93.8</v>
      </c>
    </row>
    <row r="70" spans="1:6" x14ac:dyDescent="0.25">
      <c r="A70" s="4" t="s">
        <v>69</v>
      </c>
      <c r="B70" s="8" t="s">
        <v>173</v>
      </c>
      <c r="C70">
        <v>696</v>
      </c>
      <c r="D70">
        <v>692</v>
      </c>
      <c r="E70">
        <v>100.5</v>
      </c>
      <c r="F70">
        <v>100.5</v>
      </c>
    </row>
    <row r="71" spans="1:6" x14ac:dyDescent="0.25">
      <c r="A71" s="4" t="s">
        <v>70</v>
      </c>
      <c r="B71" s="8" t="s">
        <v>174</v>
      </c>
      <c r="C71">
        <v>2323</v>
      </c>
      <c r="D71">
        <v>2329</v>
      </c>
      <c r="E71">
        <v>96.5</v>
      </c>
      <c r="F71">
        <v>96.7</v>
      </c>
    </row>
    <row r="72" spans="1:6" ht="36.75" x14ac:dyDescent="0.25">
      <c r="A72" s="4" t="s">
        <v>71</v>
      </c>
      <c r="B72" s="8" t="s">
        <v>175</v>
      </c>
      <c r="C72">
        <v>2038</v>
      </c>
      <c r="D72">
        <v>2036</v>
      </c>
      <c r="E72">
        <v>103.2</v>
      </c>
      <c r="F72">
        <v>103.8</v>
      </c>
    </row>
    <row r="73" spans="1:6" x14ac:dyDescent="0.25">
      <c r="A73" s="4" t="s">
        <v>72</v>
      </c>
      <c r="B73" s="8" t="s">
        <v>176</v>
      </c>
      <c r="C73">
        <v>1135</v>
      </c>
      <c r="D73">
        <v>1134</v>
      </c>
      <c r="E73">
        <v>95.8</v>
      </c>
      <c r="F73">
        <v>95.6</v>
      </c>
    </row>
    <row r="74" spans="1:6" x14ac:dyDescent="0.25">
      <c r="A74" s="4" t="s">
        <v>19</v>
      </c>
      <c r="B74" s="7" t="s">
        <v>177</v>
      </c>
      <c r="C74">
        <v>4705</v>
      </c>
      <c r="D74">
        <v>4708</v>
      </c>
      <c r="E74">
        <v>87.8</v>
      </c>
      <c r="F74">
        <v>87.8</v>
      </c>
    </row>
    <row r="75" spans="1:6" ht="24.75" x14ac:dyDescent="0.25">
      <c r="A75" s="4" t="s">
        <v>73</v>
      </c>
      <c r="B75" s="8" t="s">
        <v>178</v>
      </c>
      <c r="C75">
        <v>4123</v>
      </c>
      <c r="D75">
        <v>4132</v>
      </c>
      <c r="E75">
        <v>86.9</v>
      </c>
      <c r="F75">
        <v>87</v>
      </c>
    </row>
    <row r="76" spans="1:6" ht="36.75" x14ac:dyDescent="0.25">
      <c r="A76" s="4" t="s">
        <v>74</v>
      </c>
      <c r="B76" s="8" t="s">
        <v>179</v>
      </c>
      <c r="C76">
        <v>434</v>
      </c>
      <c r="D76">
        <v>430</v>
      </c>
      <c r="E76">
        <v>100.7</v>
      </c>
      <c r="F76">
        <v>100.3</v>
      </c>
    </row>
    <row r="77" spans="1:6" ht="24.75" x14ac:dyDescent="0.25">
      <c r="A77" s="4" t="s">
        <v>75</v>
      </c>
      <c r="B77" s="8" t="s">
        <v>180</v>
      </c>
      <c r="C77">
        <v>147</v>
      </c>
      <c r="D77">
        <v>146</v>
      </c>
      <c r="E77">
        <v>80.3</v>
      </c>
      <c r="F77">
        <v>80.2</v>
      </c>
    </row>
    <row r="78" spans="1:6" ht="24.75" x14ac:dyDescent="0.25">
      <c r="A78" s="4" t="s">
        <v>20</v>
      </c>
      <c r="B78" s="7" t="s">
        <v>181</v>
      </c>
      <c r="C78">
        <v>5162</v>
      </c>
      <c r="D78">
        <v>5173</v>
      </c>
      <c r="E78">
        <v>104.2</v>
      </c>
      <c r="F78">
        <v>104.4</v>
      </c>
    </row>
    <row r="79" spans="1:6" x14ac:dyDescent="0.25">
      <c r="A79" s="4" t="s">
        <v>76</v>
      </c>
      <c r="B79" s="8" t="s">
        <v>182</v>
      </c>
      <c r="C79">
        <v>5162</v>
      </c>
      <c r="D79">
        <v>5173</v>
      </c>
      <c r="E79">
        <v>104.2</v>
      </c>
      <c r="F79">
        <v>104.4</v>
      </c>
    </row>
    <row r="80" spans="1:6" ht="24.75" x14ac:dyDescent="0.25">
      <c r="A80" s="4" t="s">
        <v>21</v>
      </c>
      <c r="B80" s="7" t="s">
        <v>183</v>
      </c>
      <c r="C80">
        <v>15300</v>
      </c>
      <c r="D80">
        <v>15278</v>
      </c>
      <c r="E80">
        <v>109.6</v>
      </c>
      <c r="F80">
        <v>110.3</v>
      </c>
    </row>
    <row r="81" spans="1:6" x14ac:dyDescent="0.25">
      <c r="A81" s="4" t="s">
        <v>77</v>
      </c>
      <c r="B81" s="8" t="s">
        <v>184</v>
      </c>
      <c r="C81">
        <v>2473</v>
      </c>
      <c r="D81">
        <v>2465</v>
      </c>
      <c r="E81">
        <v>108</v>
      </c>
      <c r="F81">
        <v>108</v>
      </c>
    </row>
    <row r="82" spans="1:6" ht="24.75" x14ac:dyDescent="0.25">
      <c r="A82" s="4" t="s">
        <v>78</v>
      </c>
      <c r="B82" s="8" t="s">
        <v>185</v>
      </c>
      <c r="C82">
        <v>981</v>
      </c>
      <c r="D82">
        <v>973</v>
      </c>
      <c r="E82">
        <v>128.1</v>
      </c>
      <c r="F82">
        <v>127.3</v>
      </c>
    </row>
    <row r="83" spans="1:6" ht="24.75" x14ac:dyDescent="0.25">
      <c r="A83" s="4" t="s">
        <v>79</v>
      </c>
      <c r="B83" s="8" t="s">
        <v>186</v>
      </c>
      <c r="C83">
        <v>8077</v>
      </c>
      <c r="D83">
        <v>8067</v>
      </c>
      <c r="E83">
        <v>116.8</v>
      </c>
      <c r="F83">
        <v>118.1</v>
      </c>
    </row>
    <row r="84" spans="1:6" x14ac:dyDescent="0.25">
      <c r="A84" s="4" t="s">
        <v>80</v>
      </c>
      <c r="B84" s="8" t="s">
        <v>187</v>
      </c>
      <c r="C84">
        <v>2041</v>
      </c>
      <c r="D84">
        <v>2044</v>
      </c>
      <c r="E84">
        <v>93.7</v>
      </c>
      <c r="F84">
        <v>93.7</v>
      </c>
    </row>
    <row r="85" spans="1:6" x14ac:dyDescent="0.25">
      <c r="A85" s="4" t="s">
        <v>81</v>
      </c>
      <c r="B85" s="8" t="s">
        <v>188</v>
      </c>
      <c r="C85">
        <v>248</v>
      </c>
      <c r="D85">
        <v>250</v>
      </c>
      <c r="E85">
        <v>106.9</v>
      </c>
      <c r="F85">
        <v>107.5</v>
      </c>
    </row>
    <row r="86" spans="1:6" x14ac:dyDescent="0.25">
      <c r="A86" s="4" t="s">
        <v>82</v>
      </c>
      <c r="B86" s="8" t="s">
        <v>189</v>
      </c>
      <c r="C86">
        <v>24</v>
      </c>
      <c r="D86">
        <v>24</v>
      </c>
      <c r="E86">
        <v>31</v>
      </c>
      <c r="F86">
        <v>31</v>
      </c>
    </row>
    <row r="87" spans="1:6" x14ac:dyDescent="0.25">
      <c r="A87" s="4" t="s">
        <v>83</v>
      </c>
      <c r="B87" s="8" t="s">
        <v>190</v>
      </c>
      <c r="C87">
        <v>1456</v>
      </c>
      <c r="D87">
        <v>1455</v>
      </c>
      <c r="E87">
        <v>97</v>
      </c>
      <c r="F87">
        <v>98.2</v>
      </c>
    </row>
    <row r="88" spans="1:6" ht="24.75" x14ac:dyDescent="0.25">
      <c r="A88" s="4" t="s">
        <v>22</v>
      </c>
      <c r="B88" s="7" t="s">
        <v>191</v>
      </c>
      <c r="C88">
        <v>6682</v>
      </c>
      <c r="D88">
        <v>6645</v>
      </c>
      <c r="E88">
        <v>117.4</v>
      </c>
      <c r="F88">
        <v>117</v>
      </c>
    </row>
    <row r="89" spans="1:6" x14ac:dyDescent="0.25">
      <c r="A89" s="4" t="s">
        <v>84</v>
      </c>
      <c r="B89" s="8" t="s">
        <v>192</v>
      </c>
      <c r="C89">
        <v>377</v>
      </c>
      <c r="D89">
        <v>379</v>
      </c>
      <c r="E89">
        <v>143</v>
      </c>
      <c r="F89">
        <v>145.19999999999999</v>
      </c>
    </row>
    <row r="90" spans="1:6" x14ac:dyDescent="0.25">
      <c r="A90" s="4" t="s">
        <v>85</v>
      </c>
      <c r="B90" s="8" t="s">
        <v>193</v>
      </c>
      <c r="C90">
        <v>284</v>
      </c>
      <c r="D90">
        <v>281</v>
      </c>
      <c r="E90">
        <v>88.9</v>
      </c>
      <c r="F90">
        <v>89.5</v>
      </c>
    </row>
    <row r="91" spans="1:6" ht="24.75" x14ac:dyDescent="0.25">
      <c r="A91" s="4" t="s">
        <v>86</v>
      </c>
      <c r="B91" s="8" t="s">
        <v>194</v>
      </c>
      <c r="C91">
        <v>142</v>
      </c>
      <c r="D91">
        <v>140</v>
      </c>
      <c r="E91">
        <v>134.1</v>
      </c>
      <c r="F91">
        <v>136.80000000000001</v>
      </c>
    </row>
    <row r="92" spans="1:6" ht="24.75" x14ac:dyDescent="0.25">
      <c r="A92" s="4" t="s">
        <v>87</v>
      </c>
      <c r="B92" s="8" t="s">
        <v>195</v>
      </c>
      <c r="C92">
        <v>3724</v>
      </c>
      <c r="D92">
        <v>3708</v>
      </c>
      <c r="E92">
        <v>104.4</v>
      </c>
      <c r="F92">
        <v>104</v>
      </c>
    </row>
    <row r="93" spans="1:6" x14ac:dyDescent="0.25">
      <c r="A93" s="4" t="s">
        <v>88</v>
      </c>
      <c r="B93" s="8" t="s">
        <v>196</v>
      </c>
      <c r="C93">
        <v>1182</v>
      </c>
      <c r="D93">
        <v>1175</v>
      </c>
      <c r="E93">
        <v>99.6</v>
      </c>
      <c r="F93">
        <v>99</v>
      </c>
    </row>
    <row r="94" spans="1:6" ht="48.75" x14ac:dyDescent="0.25">
      <c r="A94" s="4" t="s">
        <v>89</v>
      </c>
      <c r="B94" s="8" t="s">
        <v>197</v>
      </c>
      <c r="C94">
        <v>974</v>
      </c>
      <c r="D94">
        <v>962</v>
      </c>
      <c r="E94">
        <v>390.3</v>
      </c>
      <c r="F94">
        <v>383.4</v>
      </c>
    </row>
    <row r="95" spans="1:6" ht="36.75" x14ac:dyDescent="0.25">
      <c r="A95" s="4" t="s">
        <v>23</v>
      </c>
      <c r="B95" s="7" t="s">
        <v>198</v>
      </c>
      <c r="C95">
        <v>33210</v>
      </c>
      <c r="D95">
        <v>33189</v>
      </c>
      <c r="E95">
        <v>100.2</v>
      </c>
      <c r="F95">
        <v>99.8</v>
      </c>
    </row>
    <row r="96" spans="1:6" ht="36.75" x14ac:dyDescent="0.25">
      <c r="A96" s="4"/>
      <c r="B96" s="8" t="s">
        <v>199</v>
      </c>
      <c r="C96">
        <v>33210</v>
      </c>
      <c r="D96">
        <v>33189</v>
      </c>
      <c r="E96">
        <v>100.2</v>
      </c>
      <c r="F96">
        <v>99.8</v>
      </c>
    </row>
    <row r="97" spans="1:6" x14ac:dyDescent="0.25">
      <c r="A97" s="4" t="s">
        <v>90</v>
      </c>
      <c r="B97" s="7" t="s">
        <v>200</v>
      </c>
      <c r="C97">
        <v>60941</v>
      </c>
      <c r="D97">
        <v>60919</v>
      </c>
      <c r="E97">
        <v>98.4</v>
      </c>
      <c r="F97">
        <v>98.4</v>
      </c>
    </row>
    <row r="98" spans="1:6" x14ac:dyDescent="0.25">
      <c r="A98" s="4"/>
      <c r="B98" s="8" t="s">
        <v>201</v>
      </c>
      <c r="C98">
        <v>60941</v>
      </c>
      <c r="D98">
        <v>60919</v>
      </c>
      <c r="E98">
        <v>98.4</v>
      </c>
      <c r="F98">
        <v>98.4</v>
      </c>
    </row>
    <row r="99" spans="1:6" ht="24.75" x14ac:dyDescent="0.25">
      <c r="A99" s="4" t="s">
        <v>24</v>
      </c>
      <c r="B99" s="7" t="s">
        <v>202</v>
      </c>
      <c r="C99">
        <v>34006</v>
      </c>
      <c r="D99">
        <v>33920</v>
      </c>
      <c r="E99">
        <v>101.9</v>
      </c>
      <c r="F99">
        <v>101.3</v>
      </c>
    </row>
    <row r="100" spans="1:6" x14ac:dyDescent="0.25">
      <c r="A100" s="4" t="s">
        <v>25</v>
      </c>
      <c r="B100" s="8" t="s">
        <v>203</v>
      </c>
      <c r="C100">
        <v>28820</v>
      </c>
      <c r="D100">
        <v>28746</v>
      </c>
      <c r="E100">
        <v>101.3</v>
      </c>
      <c r="F100">
        <v>100.9</v>
      </c>
    </row>
    <row r="101" spans="1:6" x14ac:dyDescent="0.25">
      <c r="A101" s="4" t="s">
        <v>91</v>
      </c>
      <c r="B101" s="8" t="s">
        <v>204</v>
      </c>
      <c r="C101">
        <v>3116</v>
      </c>
      <c r="D101">
        <v>3102</v>
      </c>
      <c r="E101">
        <v>101.1</v>
      </c>
      <c r="F101">
        <v>98.9</v>
      </c>
    </row>
    <row r="102" spans="1:6" x14ac:dyDescent="0.25">
      <c r="A102" s="4" t="s">
        <v>92</v>
      </c>
      <c r="B102" s="8" t="s">
        <v>205</v>
      </c>
      <c r="C102">
        <v>2070</v>
      </c>
      <c r="D102">
        <v>2072</v>
      </c>
      <c r="E102">
        <v>112</v>
      </c>
      <c r="F102">
        <v>111.8</v>
      </c>
    </row>
    <row r="103" spans="1:6" ht="24.75" x14ac:dyDescent="0.25">
      <c r="A103" s="4" t="s">
        <v>93</v>
      </c>
      <c r="B103" s="7" t="s">
        <v>206</v>
      </c>
      <c r="C103">
        <v>10840</v>
      </c>
      <c r="D103">
        <v>10825</v>
      </c>
      <c r="E103">
        <v>100.6</v>
      </c>
      <c r="F103">
        <v>100.5</v>
      </c>
    </row>
    <row r="104" spans="1:6" ht="24.75" x14ac:dyDescent="0.25">
      <c r="A104" s="4" t="s">
        <v>26</v>
      </c>
      <c r="B104" s="8" t="s">
        <v>207</v>
      </c>
      <c r="C104">
        <v>5118</v>
      </c>
      <c r="D104">
        <v>5110</v>
      </c>
      <c r="E104">
        <v>100.7</v>
      </c>
      <c r="F104">
        <v>100.4</v>
      </c>
    </row>
    <row r="105" spans="1:6" ht="24.75" x14ac:dyDescent="0.25">
      <c r="A105" s="4" t="s">
        <v>94</v>
      </c>
      <c r="B105" s="8" t="s">
        <v>208</v>
      </c>
      <c r="C105">
        <v>3075</v>
      </c>
      <c r="D105">
        <v>3072</v>
      </c>
      <c r="E105">
        <v>98.5</v>
      </c>
      <c r="F105">
        <v>98.4</v>
      </c>
    </row>
    <row r="106" spans="1:6" ht="24.75" x14ac:dyDescent="0.25">
      <c r="A106" s="4" t="s">
        <v>95</v>
      </c>
      <c r="B106" s="8" t="s">
        <v>209</v>
      </c>
      <c r="C106" s="16">
        <v>9</v>
      </c>
      <c r="D106" s="16">
        <v>10</v>
      </c>
      <c r="E106">
        <v>56.9</v>
      </c>
      <c r="F106">
        <v>63.1</v>
      </c>
    </row>
    <row r="107" spans="1:6" x14ac:dyDescent="0.25">
      <c r="A107" s="4" t="s">
        <v>96</v>
      </c>
      <c r="B107" s="8" t="s">
        <v>210</v>
      </c>
      <c r="C107">
        <v>2638</v>
      </c>
      <c r="D107">
        <v>2633</v>
      </c>
      <c r="E107">
        <v>103.1</v>
      </c>
      <c r="F107">
        <v>103.3</v>
      </c>
    </row>
    <row r="108" spans="1:6" x14ac:dyDescent="0.25">
      <c r="A108" s="4" t="s">
        <v>97</v>
      </c>
      <c r="B108" s="7" t="s">
        <v>211</v>
      </c>
      <c r="C108">
        <v>578</v>
      </c>
      <c r="D108">
        <v>573</v>
      </c>
      <c r="E108">
        <v>108</v>
      </c>
      <c r="F108">
        <v>107.5</v>
      </c>
    </row>
    <row r="109" spans="1:6" x14ac:dyDescent="0.25">
      <c r="A109" s="4" t="s">
        <v>27</v>
      </c>
      <c r="B109" s="8" t="s">
        <v>212</v>
      </c>
      <c r="C109">
        <v>122</v>
      </c>
      <c r="D109">
        <v>115</v>
      </c>
      <c r="E109">
        <v>63.9</v>
      </c>
      <c r="F109">
        <v>60.4</v>
      </c>
    </row>
    <row r="110" spans="1:6" ht="24.75" x14ac:dyDescent="0.25">
      <c r="A110" s="4" t="s">
        <v>98</v>
      </c>
      <c r="B110" s="8" t="s">
        <v>213</v>
      </c>
      <c r="C110">
        <v>249</v>
      </c>
      <c r="D110">
        <v>250</v>
      </c>
      <c r="E110">
        <v>135.5</v>
      </c>
      <c r="F110">
        <v>136</v>
      </c>
    </row>
    <row r="111" spans="1:6" ht="30" customHeight="1" x14ac:dyDescent="0.25">
      <c r="A111" s="4" t="s">
        <v>99</v>
      </c>
      <c r="B111" s="8" t="s">
        <v>214</v>
      </c>
      <c r="C111">
        <v>207</v>
      </c>
      <c r="D111">
        <v>208</v>
      </c>
      <c r="E111">
        <v>128.6</v>
      </c>
      <c r="F111">
        <v>131.4</v>
      </c>
    </row>
    <row r="112" spans="1:6" ht="23.25" customHeight="1" x14ac:dyDescent="0.25">
      <c r="A112" s="4" t="s">
        <v>100</v>
      </c>
      <c r="B112" s="54" t="s">
        <v>107</v>
      </c>
      <c r="C112" s="54"/>
      <c r="D112" s="54"/>
      <c r="E112" s="54"/>
      <c r="F112" s="54"/>
    </row>
    <row r="113" spans="2:6" ht="30" customHeight="1" x14ac:dyDescent="0.25">
      <c r="B113" s="54" t="s">
        <v>106</v>
      </c>
      <c r="C113" s="54"/>
      <c r="D113" s="54"/>
      <c r="E113" s="54"/>
      <c r="F113" s="54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opLeftCell="B28" workbookViewId="0">
      <selection activeCell="B54" sqref="B54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8" ht="48" customHeight="1" x14ac:dyDescent="0.3">
      <c r="B1" s="55" t="s">
        <v>232</v>
      </c>
      <c r="C1" s="55"/>
      <c r="D1" s="55"/>
      <c r="E1" s="55"/>
      <c r="F1" s="55"/>
    </row>
    <row r="2" spans="1:8" x14ac:dyDescent="0.25">
      <c r="B2" s="56" t="s">
        <v>238</v>
      </c>
      <c r="C2" s="56"/>
      <c r="D2" s="56"/>
      <c r="E2" s="56"/>
      <c r="F2" s="56"/>
    </row>
    <row r="3" spans="1:8" x14ac:dyDescent="0.25">
      <c r="B3" s="56" t="s">
        <v>226</v>
      </c>
      <c r="C3" s="56"/>
      <c r="D3" s="56"/>
      <c r="E3" s="56"/>
      <c r="F3" s="56"/>
    </row>
    <row r="4" spans="1:8" ht="15" customHeight="1" x14ac:dyDescent="0.25"/>
    <row r="5" spans="1:8" ht="15" customHeight="1" x14ac:dyDescent="0.25">
      <c r="B5" s="57"/>
      <c r="C5" s="59" t="s">
        <v>218</v>
      </c>
      <c r="D5" s="60"/>
      <c r="E5" s="60"/>
      <c r="F5" s="61"/>
    </row>
    <row r="6" spans="1:8" ht="60" customHeight="1" x14ac:dyDescent="0.25">
      <c r="A6" s="2" t="s">
        <v>101</v>
      </c>
      <c r="B6" s="58"/>
      <c r="C6" s="3" t="s">
        <v>102</v>
      </c>
      <c r="D6" s="3" t="s">
        <v>103</v>
      </c>
      <c r="E6" s="3" t="s">
        <v>104</v>
      </c>
      <c r="F6" s="3" t="s">
        <v>105</v>
      </c>
    </row>
    <row r="7" spans="1:8" x14ac:dyDescent="0.25">
      <c r="A7" s="4" t="s">
        <v>0</v>
      </c>
      <c r="B7" s="10" t="s">
        <v>215</v>
      </c>
      <c r="C7">
        <v>359526</v>
      </c>
      <c r="D7">
        <v>356943</v>
      </c>
      <c r="E7">
        <v>101</v>
      </c>
      <c r="F7">
        <v>101</v>
      </c>
      <c r="G7" s="9"/>
      <c r="H7" s="9"/>
    </row>
    <row r="8" spans="1:8" ht="24.75" x14ac:dyDescent="0.25">
      <c r="A8" s="4" t="s">
        <v>1</v>
      </c>
      <c r="B8" s="7" t="s">
        <v>114</v>
      </c>
      <c r="C8">
        <v>5932</v>
      </c>
      <c r="D8">
        <v>5604</v>
      </c>
      <c r="E8">
        <v>97.1</v>
      </c>
      <c r="F8">
        <v>95</v>
      </c>
      <c r="G8" s="9"/>
    </row>
    <row r="9" spans="1:8" ht="24.75" x14ac:dyDescent="0.25">
      <c r="A9" s="4" t="s">
        <v>2</v>
      </c>
      <c r="B9" s="8" t="s">
        <v>115</v>
      </c>
      <c r="C9">
        <v>3676</v>
      </c>
      <c r="D9">
        <v>3608</v>
      </c>
      <c r="E9">
        <v>83.9</v>
      </c>
      <c r="F9">
        <v>86.1</v>
      </c>
    </row>
    <row r="10" spans="1:8" x14ac:dyDescent="0.25">
      <c r="A10" s="4" t="s">
        <v>3</v>
      </c>
      <c r="B10" s="8" t="s">
        <v>116</v>
      </c>
      <c r="C10">
        <v>1894</v>
      </c>
      <c r="D10">
        <v>1655</v>
      </c>
      <c r="E10">
        <v>152</v>
      </c>
      <c r="F10">
        <v>134.19999999999999</v>
      </c>
      <c r="H10" s="9"/>
    </row>
    <row r="11" spans="1:8" x14ac:dyDescent="0.25">
      <c r="A11" s="4" t="s">
        <v>4</v>
      </c>
      <c r="B11" s="8" t="s">
        <v>117</v>
      </c>
      <c r="C11">
        <v>361</v>
      </c>
      <c r="D11">
        <v>342</v>
      </c>
      <c r="E11">
        <v>74.8</v>
      </c>
      <c r="F11">
        <v>71.8</v>
      </c>
    </row>
    <row r="12" spans="1:8" x14ac:dyDescent="0.25">
      <c r="A12" s="4" t="s">
        <v>5</v>
      </c>
      <c r="B12" s="7" t="s">
        <v>118</v>
      </c>
      <c r="C12">
        <v>50622</v>
      </c>
      <c r="D12">
        <v>49360</v>
      </c>
      <c r="E12">
        <v>108.3</v>
      </c>
      <c r="F12">
        <v>107.1</v>
      </c>
    </row>
    <row r="13" spans="1:8" x14ac:dyDescent="0.25">
      <c r="A13" s="4" t="s">
        <v>6</v>
      </c>
      <c r="B13" s="8" t="s">
        <v>119</v>
      </c>
      <c r="C13">
        <v>8448</v>
      </c>
      <c r="D13">
        <v>8308</v>
      </c>
      <c r="E13">
        <v>116.7</v>
      </c>
      <c r="F13">
        <v>115.6</v>
      </c>
    </row>
    <row r="14" spans="1:8" x14ac:dyDescent="0.25">
      <c r="A14" s="4" t="s">
        <v>7</v>
      </c>
      <c r="B14" s="8" t="s">
        <v>120</v>
      </c>
      <c r="C14">
        <v>6185</v>
      </c>
      <c r="D14">
        <v>6122</v>
      </c>
      <c r="E14">
        <v>98</v>
      </c>
      <c r="F14">
        <v>97.2</v>
      </c>
    </row>
    <row r="15" spans="1:8" x14ac:dyDescent="0.25">
      <c r="A15" s="4" t="s">
        <v>8</v>
      </c>
      <c r="B15" s="8" t="s">
        <v>121</v>
      </c>
      <c r="C15">
        <v>13669</v>
      </c>
      <c r="D15">
        <v>12980</v>
      </c>
      <c r="E15">
        <v>104.1</v>
      </c>
      <c r="F15">
        <v>101.3</v>
      </c>
    </row>
    <row r="16" spans="1:8" x14ac:dyDescent="0.25">
      <c r="A16" s="4" t="s">
        <v>9</v>
      </c>
      <c r="B16" s="8" t="s">
        <v>122</v>
      </c>
      <c r="C16">
        <v>13565</v>
      </c>
      <c r="D16">
        <v>13240</v>
      </c>
      <c r="E16">
        <v>107.3</v>
      </c>
      <c r="F16">
        <v>106</v>
      </c>
    </row>
    <row r="17" spans="1:6" x14ac:dyDescent="0.25">
      <c r="A17" s="4" t="s">
        <v>10</v>
      </c>
      <c r="B17" s="8" t="s">
        <v>123</v>
      </c>
      <c r="C17">
        <v>8756</v>
      </c>
      <c r="D17">
        <v>8710</v>
      </c>
      <c r="E17">
        <v>117.9</v>
      </c>
      <c r="F17">
        <v>119</v>
      </c>
    </row>
    <row r="18" spans="1:6" x14ac:dyDescent="0.25">
      <c r="A18" s="4" t="s">
        <v>11</v>
      </c>
      <c r="B18" s="7" t="s">
        <v>124</v>
      </c>
      <c r="C18">
        <v>8758</v>
      </c>
      <c r="D18">
        <v>8627</v>
      </c>
      <c r="E18">
        <v>85.6</v>
      </c>
      <c r="F18">
        <v>89.1</v>
      </c>
    </row>
    <row r="19" spans="1:6" x14ac:dyDescent="0.25">
      <c r="A19" s="4" t="s">
        <v>28</v>
      </c>
      <c r="B19" s="8" t="s">
        <v>125</v>
      </c>
      <c r="C19">
        <v>2806</v>
      </c>
      <c r="D19">
        <v>2830</v>
      </c>
      <c r="E19">
        <v>80.599999999999994</v>
      </c>
      <c r="F19">
        <v>83.5</v>
      </c>
    </row>
    <row r="20" spans="1:6" x14ac:dyDescent="0.25">
      <c r="A20" s="4" t="s">
        <v>29</v>
      </c>
      <c r="B20" s="8" t="s">
        <v>126</v>
      </c>
      <c r="C20">
        <v>229</v>
      </c>
      <c r="D20">
        <v>228</v>
      </c>
      <c r="E20">
        <v>89.5</v>
      </c>
      <c r="F20">
        <v>89.5</v>
      </c>
    </row>
    <row r="21" spans="1:6" x14ac:dyDescent="0.25">
      <c r="A21" s="4" t="s">
        <v>30</v>
      </c>
      <c r="B21" s="8" t="s">
        <v>127</v>
      </c>
      <c r="C21">
        <v>17</v>
      </c>
      <c r="D21">
        <v>17</v>
      </c>
      <c r="E21">
        <v>188.9</v>
      </c>
      <c r="F21">
        <v>170</v>
      </c>
    </row>
    <row r="22" spans="1:6" x14ac:dyDescent="0.25">
      <c r="A22" s="4" t="s">
        <v>31</v>
      </c>
      <c r="B22" s="8" t="s">
        <v>128</v>
      </c>
      <c r="C22">
        <v>74</v>
      </c>
      <c r="D22">
        <v>87</v>
      </c>
      <c r="E22">
        <v>77.2</v>
      </c>
      <c r="F22">
        <v>86.6</v>
      </c>
    </row>
    <row r="23" spans="1:6" x14ac:dyDescent="0.25">
      <c r="A23" s="4" t="s">
        <v>32</v>
      </c>
      <c r="B23" s="8" t="s">
        <v>129</v>
      </c>
      <c r="C23">
        <v>76</v>
      </c>
      <c r="D23">
        <v>76</v>
      </c>
      <c r="E23">
        <v>85.4</v>
      </c>
      <c r="F23">
        <v>140.69999999999999</v>
      </c>
    </row>
    <row r="24" spans="1:6" ht="36.75" x14ac:dyDescent="0.25">
      <c r="A24" s="4" t="s">
        <v>33</v>
      </c>
      <c r="B24" s="8" t="s">
        <v>130</v>
      </c>
      <c r="C24">
        <v>127</v>
      </c>
      <c r="D24">
        <v>123</v>
      </c>
      <c r="E24">
        <v>52.5</v>
      </c>
      <c r="F24">
        <v>54</v>
      </c>
    </row>
    <row r="25" spans="1:6" hidden="1" x14ac:dyDescent="0.25">
      <c r="A25" s="4" t="s">
        <v>34</v>
      </c>
      <c r="B25" s="8" t="s">
        <v>131</v>
      </c>
      <c r="C25" s="16" t="s">
        <v>222</v>
      </c>
      <c r="D25" s="16" t="s">
        <v>222</v>
      </c>
      <c r="E25" s="16" t="s">
        <v>223</v>
      </c>
      <c r="F25" s="16" t="s">
        <v>223</v>
      </c>
    </row>
    <row r="26" spans="1:6" ht="24.75" x14ac:dyDescent="0.25">
      <c r="A26" s="4" t="s">
        <v>35</v>
      </c>
      <c r="B26" s="8" t="s">
        <v>132</v>
      </c>
      <c r="C26">
        <v>383</v>
      </c>
      <c r="D26">
        <v>386</v>
      </c>
      <c r="E26">
        <v>116.4</v>
      </c>
      <c r="F26">
        <v>120.1</v>
      </c>
    </row>
    <row r="27" spans="1:6" x14ac:dyDescent="0.25">
      <c r="A27" s="4" t="s">
        <v>36</v>
      </c>
      <c r="B27" s="8" t="s">
        <v>133</v>
      </c>
      <c r="C27">
        <v>327</v>
      </c>
      <c r="D27">
        <v>324</v>
      </c>
      <c r="E27">
        <v>102.9</v>
      </c>
      <c r="F27">
        <v>100.9</v>
      </c>
    </row>
    <row r="28" spans="1:6" x14ac:dyDescent="0.25">
      <c r="A28" s="4" t="s">
        <v>37</v>
      </c>
      <c r="B28" s="8" t="s">
        <v>134</v>
      </c>
      <c r="C28">
        <v>145</v>
      </c>
      <c r="D28">
        <v>146</v>
      </c>
      <c r="E28">
        <v>68.099999999999994</v>
      </c>
      <c r="F28">
        <v>66.900000000000006</v>
      </c>
    </row>
    <row r="29" spans="1:6" x14ac:dyDescent="0.25">
      <c r="A29" s="4" t="s">
        <v>38</v>
      </c>
      <c r="B29" s="8" t="s">
        <v>135</v>
      </c>
      <c r="C29">
        <v>102</v>
      </c>
      <c r="D29">
        <v>102</v>
      </c>
      <c r="E29">
        <v>100.8</v>
      </c>
      <c r="F29">
        <v>94.7</v>
      </c>
    </row>
    <row r="30" spans="1:6" x14ac:dyDescent="0.25">
      <c r="A30" s="4" t="s">
        <v>39</v>
      </c>
      <c r="B30" s="8" t="s">
        <v>136</v>
      </c>
      <c r="C30">
        <v>1133</v>
      </c>
      <c r="D30">
        <v>1151</v>
      </c>
      <c r="E30">
        <v>91.2</v>
      </c>
      <c r="F30">
        <v>92.6</v>
      </c>
    </row>
    <row r="31" spans="1:6" x14ac:dyDescent="0.25">
      <c r="A31" s="4" t="s">
        <v>40</v>
      </c>
      <c r="B31" s="8" t="s">
        <v>137</v>
      </c>
      <c r="C31">
        <v>15</v>
      </c>
      <c r="D31">
        <v>15</v>
      </c>
      <c r="E31">
        <v>83.3</v>
      </c>
      <c r="F31">
        <v>112.5</v>
      </c>
    </row>
    <row r="32" spans="1:6" ht="24.75" x14ac:dyDescent="0.25">
      <c r="A32" s="4" t="s">
        <v>41</v>
      </c>
      <c r="B32" s="8" t="s">
        <v>138</v>
      </c>
      <c r="C32">
        <v>406</v>
      </c>
      <c r="D32">
        <v>420</v>
      </c>
      <c r="E32">
        <v>118.6</v>
      </c>
      <c r="F32">
        <v>120.2</v>
      </c>
    </row>
    <row r="33" spans="1:6" hidden="1" x14ac:dyDescent="0.25">
      <c r="A33" s="4" t="s">
        <v>42</v>
      </c>
      <c r="B33" s="8" t="s">
        <v>139</v>
      </c>
      <c r="C33" s="16" t="s">
        <v>222</v>
      </c>
      <c r="D33" s="16" t="s">
        <v>222</v>
      </c>
      <c r="E33">
        <v>100</v>
      </c>
      <c r="F33">
        <v>60</v>
      </c>
    </row>
    <row r="34" spans="1:6" x14ac:dyDescent="0.25">
      <c r="A34" s="4" t="s">
        <v>43</v>
      </c>
      <c r="B34" s="8" t="s">
        <v>140</v>
      </c>
      <c r="C34" s="16">
        <v>12</v>
      </c>
      <c r="D34" s="16">
        <v>12</v>
      </c>
      <c r="E34">
        <v>171.4</v>
      </c>
      <c r="F34">
        <v>171.4</v>
      </c>
    </row>
    <row r="35" spans="1:6" ht="24.75" x14ac:dyDescent="0.25">
      <c r="A35" s="4" t="s">
        <v>44</v>
      </c>
      <c r="B35" s="8" t="s">
        <v>141</v>
      </c>
      <c r="C35">
        <v>7</v>
      </c>
      <c r="D35">
        <v>7</v>
      </c>
      <c r="E35">
        <v>100</v>
      </c>
      <c r="F35">
        <v>100</v>
      </c>
    </row>
    <row r="36" spans="1:6" ht="24.75" x14ac:dyDescent="0.25">
      <c r="A36" s="4" t="s">
        <v>45</v>
      </c>
      <c r="B36" s="8" t="s">
        <v>142</v>
      </c>
      <c r="C36">
        <v>17</v>
      </c>
      <c r="D36">
        <v>17</v>
      </c>
      <c r="E36">
        <v>154.5</v>
      </c>
      <c r="F36">
        <v>154.5</v>
      </c>
    </row>
    <row r="37" spans="1:6" x14ac:dyDescent="0.25">
      <c r="A37" s="4" t="s">
        <v>46</v>
      </c>
      <c r="B37" s="8" t="s">
        <v>143</v>
      </c>
      <c r="C37">
        <v>112</v>
      </c>
      <c r="D37">
        <v>86</v>
      </c>
      <c r="E37">
        <v>412.1</v>
      </c>
      <c r="F37">
        <v>228.8</v>
      </c>
    </row>
    <row r="38" spans="1:6" x14ac:dyDescent="0.25">
      <c r="A38" s="4" t="s">
        <v>47</v>
      </c>
      <c r="B38" s="8" t="s">
        <v>144</v>
      </c>
      <c r="C38" t="s">
        <v>219</v>
      </c>
      <c r="D38">
        <v>28</v>
      </c>
      <c r="E38" t="s">
        <v>219</v>
      </c>
      <c r="F38">
        <v>35.1</v>
      </c>
    </row>
    <row r="39" spans="1:6" x14ac:dyDescent="0.25">
      <c r="A39" s="4" t="s">
        <v>48</v>
      </c>
      <c r="B39" s="8" t="s">
        <v>145</v>
      </c>
      <c r="C39">
        <v>232</v>
      </c>
      <c r="D39">
        <v>272</v>
      </c>
      <c r="E39">
        <v>96.6</v>
      </c>
      <c r="F39">
        <v>110.9</v>
      </c>
    </row>
    <row r="40" spans="1:6" x14ac:dyDescent="0.25">
      <c r="A40" s="4" t="s">
        <v>49</v>
      </c>
      <c r="B40" s="8" t="s">
        <v>146</v>
      </c>
      <c r="C40">
        <v>2531</v>
      </c>
      <c r="D40">
        <v>2293</v>
      </c>
      <c r="E40">
        <v>81.3</v>
      </c>
      <c r="F40">
        <v>85.4</v>
      </c>
    </row>
    <row r="41" spans="1:6" ht="24.75" x14ac:dyDescent="0.25">
      <c r="A41" s="4" t="s">
        <v>12</v>
      </c>
      <c r="B41" s="7" t="s">
        <v>147</v>
      </c>
      <c r="C41">
        <v>23766</v>
      </c>
      <c r="D41">
        <v>23814</v>
      </c>
      <c r="E41">
        <v>94.3</v>
      </c>
      <c r="F41">
        <v>94.5</v>
      </c>
    </row>
    <row r="42" spans="1:6" x14ac:dyDescent="0.25">
      <c r="A42" s="5" t="s">
        <v>108</v>
      </c>
      <c r="B42" s="53" t="s">
        <v>111</v>
      </c>
      <c r="C42">
        <v>9844</v>
      </c>
      <c r="D42">
        <v>9883</v>
      </c>
      <c r="E42">
        <v>92.8</v>
      </c>
      <c r="F42">
        <v>93</v>
      </c>
    </row>
    <row r="43" spans="1:6" x14ac:dyDescent="0.25">
      <c r="A43" s="5" t="s">
        <v>109</v>
      </c>
      <c r="B43" s="53" t="s">
        <v>112</v>
      </c>
      <c r="C43">
        <v>1190</v>
      </c>
      <c r="D43">
        <v>1179</v>
      </c>
      <c r="E43">
        <v>100.5</v>
      </c>
      <c r="F43">
        <v>100.1</v>
      </c>
    </row>
    <row r="44" spans="1:6" ht="24.75" x14ac:dyDescent="0.25">
      <c r="A44" s="5" t="s">
        <v>110</v>
      </c>
      <c r="B44" s="53" t="s">
        <v>113</v>
      </c>
      <c r="C44">
        <v>12732</v>
      </c>
      <c r="D44">
        <v>12752</v>
      </c>
      <c r="E44">
        <v>95</v>
      </c>
      <c r="F44">
        <v>95.2</v>
      </c>
    </row>
    <row r="45" spans="1:6" ht="36.75" x14ac:dyDescent="0.25">
      <c r="A45" s="4" t="s">
        <v>13</v>
      </c>
      <c r="B45" s="7" t="s">
        <v>148</v>
      </c>
      <c r="C45">
        <v>3771</v>
      </c>
      <c r="D45">
        <v>3742</v>
      </c>
      <c r="E45">
        <v>101.2</v>
      </c>
      <c r="F45">
        <v>100.9</v>
      </c>
    </row>
    <row r="46" spans="1:6" x14ac:dyDescent="0.25">
      <c r="A46" s="4" t="s">
        <v>50</v>
      </c>
      <c r="B46" s="8" t="s">
        <v>149</v>
      </c>
      <c r="C46">
        <v>1576</v>
      </c>
      <c r="D46">
        <v>1575</v>
      </c>
      <c r="E46">
        <v>98.7</v>
      </c>
      <c r="F46">
        <v>99.3</v>
      </c>
    </row>
    <row r="47" spans="1:6" x14ac:dyDescent="0.25">
      <c r="A47" s="4" t="s">
        <v>51</v>
      </c>
      <c r="B47" s="8" t="s">
        <v>150</v>
      </c>
      <c r="C47">
        <v>1601</v>
      </c>
      <c r="D47">
        <v>1600</v>
      </c>
      <c r="E47">
        <v>98.5</v>
      </c>
      <c r="F47">
        <v>99.2</v>
      </c>
    </row>
    <row r="48" spans="1:6" ht="24.75" x14ac:dyDescent="0.25">
      <c r="A48" s="4" t="s">
        <v>52</v>
      </c>
      <c r="B48" s="8" t="s">
        <v>151</v>
      </c>
      <c r="C48">
        <v>592</v>
      </c>
      <c r="D48">
        <v>565</v>
      </c>
      <c r="E48">
        <v>117.7</v>
      </c>
      <c r="F48">
        <v>111.3</v>
      </c>
    </row>
    <row r="49" spans="1:6" ht="24.75" x14ac:dyDescent="0.25">
      <c r="A49" s="4" t="s">
        <v>53</v>
      </c>
      <c r="B49" s="8" t="s">
        <v>152</v>
      </c>
      <c r="C49">
        <v>2</v>
      </c>
      <c r="D49">
        <v>2</v>
      </c>
      <c r="E49">
        <v>100</v>
      </c>
      <c r="F49">
        <v>100</v>
      </c>
    </row>
    <row r="50" spans="1:6" x14ac:dyDescent="0.25">
      <c r="A50" s="4" t="s">
        <v>14</v>
      </c>
      <c r="B50" s="7" t="s">
        <v>153</v>
      </c>
      <c r="C50">
        <v>38384</v>
      </c>
      <c r="D50">
        <v>37864</v>
      </c>
      <c r="E50">
        <v>104.3</v>
      </c>
      <c r="F50">
        <v>104.6</v>
      </c>
    </row>
    <row r="51" spans="1:6" x14ac:dyDescent="0.25">
      <c r="A51" s="4" t="s">
        <v>54</v>
      </c>
      <c r="B51" s="8" t="s">
        <v>154</v>
      </c>
      <c r="C51">
        <v>10965</v>
      </c>
      <c r="D51">
        <v>10883</v>
      </c>
      <c r="E51">
        <v>59.5</v>
      </c>
      <c r="F51">
        <v>59.4</v>
      </c>
    </row>
    <row r="52" spans="1:6" x14ac:dyDescent="0.25">
      <c r="A52" s="4" t="s">
        <v>55</v>
      </c>
      <c r="B52" s="8" t="s">
        <v>155</v>
      </c>
      <c r="C52">
        <v>17930</v>
      </c>
      <c r="D52">
        <v>17623</v>
      </c>
      <c r="E52">
        <v>162.30000000000001</v>
      </c>
      <c r="F52">
        <v>165.5</v>
      </c>
    </row>
    <row r="53" spans="1:6" x14ac:dyDescent="0.25">
      <c r="A53" s="4" t="s">
        <v>56</v>
      </c>
      <c r="B53" s="8" t="s">
        <v>156</v>
      </c>
      <c r="C53">
        <v>9489</v>
      </c>
      <c r="D53">
        <v>9358</v>
      </c>
      <c r="E53">
        <v>129.80000000000001</v>
      </c>
      <c r="F53">
        <v>129.4</v>
      </c>
    </row>
    <row r="54" spans="1:6" ht="24.75" x14ac:dyDescent="0.25">
      <c r="A54" s="4" t="s">
        <v>15</v>
      </c>
      <c r="B54" s="7" t="s">
        <v>157</v>
      </c>
      <c r="C54">
        <v>15245</v>
      </c>
      <c r="D54">
        <v>15137</v>
      </c>
      <c r="E54">
        <v>102.6</v>
      </c>
      <c r="F54">
        <v>100.8</v>
      </c>
    </row>
    <row r="55" spans="1:6" ht="24.75" x14ac:dyDescent="0.25">
      <c r="A55" s="4" t="s">
        <v>57</v>
      </c>
      <c r="B55" s="8" t="s">
        <v>158</v>
      </c>
      <c r="C55">
        <v>1001</v>
      </c>
      <c r="D55">
        <v>983</v>
      </c>
      <c r="E55">
        <v>118</v>
      </c>
      <c r="F55">
        <v>115.9</v>
      </c>
    </row>
    <row r="56" spans="1:6" ht="24.75" x14ac:dyDescent="0.25">
      <c r="A56" s="4" t="s">
        <v>58</v>
      </c>
      <c r="B56" s="8" t="s">
        <v>159</v>
      </c>
      <c r="C56">
        <v>4756</v>
      </c>
      <c r="D56">
        <v>4661</v>
      </c>
      <c r="E56">
        <v>92.8</v>
      </c>
      <c r="F56">
        <v>89.4</v>
      </c>
    </row>
    <row r="57" spans="1:6" ht="24.75" x14ac:dyDescent="0.25">
      <c r="A57" s="4" t="s">
        <v>59</v>
      </c>
      <c r="B57" s="8" t="s">
        <v>160</v>
      </c>
      <c r="C57">
        <v>9488</v>
      </c>
      <c r="D57">
        <v>9493</v>
      </c>
      <c r="E57">
        <v>106.7</v>
      </c>
      <c r="F57">
        <v>106</v>
      </c>
    </row>
    <row r="58" spans="1:6" x14ac:dyDescent="0.25">
      <c r="A58" s="4" t="s">
        <v>16</v>
      </c>
      <c r="B58" s="7" t="s">
        <v>161</v>
      </c>
      <c r="C58">
        <v>29781</v>
      </c>
      <c r="D58">
        <v>29759</v>
      </c>
      <c r="E58">
        <v>104.1</v>
      </c>
      <c r="F58">
        <v>102.7</v>
      </c>
    </row>
    <row r="59" spans="1:6" x14ac:dyDescent="0.25">
      <c r="A59" s="4" t="s">
        <v>60</v>
      </c>
      <c r="B59" s="8" t="s">
        <v>162</v>
      </c>
      <c r="C59">
        <v>11340</v>
      </c>
      <c r="D59">
        <v>11309</v>
      </c>
      <c r="E59">
        <v>108</v>
      </c>
      <c r="F59">
        <v>107.6</v>
      </c>
    </row>
    <row r="60" spans="1:6" x14ac:dyDescent="0.25">
      <c r="A60" s="4" t="s">
        <v>61</v>
      </c>
      <c r="B60" s="8" t="s">
        <v>163</v>
      </c>
      <c r="C60">
        <v>1097</v>
      </c>
      <c r="D60">
        <v>1161</v>
      </c>
      <c r="E60">
        <v>96.7</v>
      </c>
      <c r="F60">
        <v>89.3</v>
      </c>
    </row>
    <row r="61" spans="1:6" x14ac:dyDescent="0.25">
      <c r="A61" s="4" t="s">
        <v>62</v>
      </c>
      <c r="B61" s="8" t="s">
        <v>164</v>
      </c>
      <c r="C61">
        <v>1732</v>
      </c>
      <c r="D61">
        <v>1734</v>
      </c>
      <c r="E61">
        <v>90.8</v>
      </c>
      <c r="F61">
        <v>90.1</v>
      </c>
    </row>
    <row r="62" spans="1:6" ht="24.75" x14ac:dyDescent="0.25">
      <c r="A62" s="4" t="s">
        <v>63</v>
      </c>
      <c r="B62" s="8" t="s">
        <v>165</v>
      </c>
      <c r="C62">
        <v>13697</v>
      </c>
      <c r="D62">
        <v>13657</v>
      </c>
      <c r="E62">
        <v>103.7</v>
      </c>
      <c r="F62">
        <v>102.2</v>
      </c>
    </row>
    <row r="63" spans="1:6" x14ac:dyDescent="0.25">
      <c r="A63" s="4" t="s">
        <v>64</v>
      </c>
      <c r="B63" s="8" t="s">
        <v>166</v>
      </c>
      <c r="C63">
        <v>1914</v>
      </c>
      <c r="D63">
        <v>1897</v>
      </c>
      <c r="E63">
        <v>103.3</v>
      </c>
      <c r="F63">
        <v>100.4</v>
      </c>
    </row>
    <row r="64" spans="1:6" ht="24.75" x14ac:dyDescent="0.25">
      <c r="A64" s="4" t="s">
        <v>17</v>
      </c>
      <c r="B64" s="7" t="s">
        <v>167</v>
      </c>
      <c r="C64">
        <v>4304</v>
      </c>
      <c r="D64">
        <v>4309</v>
      </c>
      <c r="E64">
        <v>78.8</v>
      </c>
      <c r="F64">
        <v>81.5</v>
      </c>
    </row>
    <row r="65" spans="1:6" ht="24.75" x14ac:dyDescent="0.25">
      <c r="A65" s="4" t="s">
        <v>65</v>
      </c>
      <c r="B65" s="8" t="s">
        <v>168</v>
      </c>
      <c r="C65">
        <v>441</v>
      </c>
      <c r="D65">
        <v>463</v>
      </c>
      <c r="E65">
        <v>44.7</v>
      </c>
      <c r="F65">
        <v>49.3</v>
      </c>
    </row>
    <row r="66" spans="1:6" x14ac:dyDescent="0.25">
      <c r="A66" s="4" t="s">
        <v>66</v>
      </c>
      <c r="B66" s="8" t="s">
        <v>169</v>
      </c>
      <c r="C66">
        <v>3864</v>
      </c>
      <c r="D66">
        <v>3846</v>
      </c>
      <c r="E66">
        <v>86.4</v>
      </c>
      <c r="F66">
        <v>88.5</v>
      </c>
    </row>
    <row r="67" spans="1:6" x14ac:dyDescent="0.25">
      <c r="A67" s="4" t="s">
        <v>18</v>
      </c>
      <c r="B67" s="7" t="s">
        <v>170</v>
      </c>
      <c r="C67">
        <v>6919</v>
      </c>
      <c r="D67">
        <v>6978</v>
      </c>
      <c r="E67">
        <v>98.1</v>
      </c>
      <c r="F67">
        <v>98.6</v>
      </c>
    </row>
    <row r="68" spans="1:6" x14ac:dyDescent="0.25">
      <c r="A68" s="4" t="s">
        <v>67</v>
      </c>
      <c r="B68" s="8" t="s">
        <v>171</v>
      </c>
      <c r="C68">
        <v>638</v>
      </c>
      <c r="D68">
        <v>636</v>
      </c>
      <c r="E68">
        <v>103.1</v>
      </c>
      <c r="F68">
        <v>99.6</v>
      </c>
    </row>
    <row r="69" spans="1:6" ht="24.75" x14ac:dyDescent="0.25">
      <c r="A69" s="4" t="s">
        <v>68</v>
      </c>
      <c r="B69" s="8" t="s">
        <v>172</v>
      </c>
      <c r="C69">
        <v>175</v>
      </c>
      <c r="D69">
        <v>178</v>
      </c>
      <c r="E69">
        <v>78.400000000000006</v>
      </c>
      <c r="F69">
        <v>88.1</v>
      </c>
    </row>
    <row r="70" spans="1:6" x14ac:dyDescent="0.25">
      <c r="A70" s="4" t="s">
        <v>69</v>
      </c>
      <c r="B70" s="8" t="s">
        <v>173</v>
      </c>
      <c r="C70">
        <v>731</v>
      </c>
      <c r="D70">
        <v>705</v>
      </c>
      <c r="E70">
        <v>106.2</v>
      </c>
      <c r="F70">
        <v>102.4</v>
      </c>
    </row>
    <row r="71" spans="1:6" x14ac:dyDescent="0.25">
      <c r="A71" s="4" t="s">
        <v>70</v>
      </c>
      <c r="B71" s="8" t="s">
        <v>174</v>
      </c>
      <c r="C71">
        <v>2313</v>
      </c>
      <c r="D71">
        <v>2324</v>
      </c>
      <c r="E71">
        <v>95.9</v>
      </c>
      <c r="F71">
        <v>96.4</v>
      </c>
    </row>
    <row r="72" spans="1:6" ht="36.75" x14ac:dyDescent="0.25">
      <c r="A72" s="4" t="s">
        <v>71</v>
      </c>
      <c r="B72" s="8" t="s">
        <v>175</v>
      </c>
      <c r="C72">
        <v>1937</v>
      </c>
      <c r="D72">
        <v>2004</v>
      </c>
      <c r="E72">
        <v>103.4</v>
      </c>
      <c r="F72">
        <v>103.7</v>
      </c>
    </row>
    <row r="73" spans="1:6" x14ac:dyDescent="0.25">
      <c r="A73" s="4" t="s">
        <v>72</v>
      </c>
      <c r="B73" s="8" t="s">
        <v>176</v>
      </c>
      <c r="C73">
        <v>1124</v>
      </c>
      <c r="D73">
        <v>1131</v>
      </c>
      <c r="E73">
        <v>91.1</v>
      </c>
      <c r="F73">
        <v>94</v>
      </c>
    </row>
    <row r="74" spans="1:6" x14ac:dyDescent="0.25">
      <c r="A74" s="4" t="s">
        <v>19</v>
      </c>
      <c r="B74" s="7" t="s">
        <v>177</v>
      </c>
      <c r="C74">
        <v>4671</v>
      </c>
      <c r="D74">
        <v>4703</v>
      </c>
      <c r="E74">
        <v>87.3</v>
      </c>
      <c r="F74">
        <v>87.8</v>
      </c>
    </row>
    <row r="75" spans="1:6" ht="24.75" x14ac:dyDescent="0.25">
      <c r="A75" s="4" t="s">
        <v>73</v>
      </c>
      <c r="B75" s="8" t="s">
        <v>178</v>
      </c>
      <c r="C75">
        <v>4099</v>
      </c>
      <c r="D75">
        <v>4128</v>
      </c>
      <c r="E75">
        <v>87</v>
      </c>
      <c r="F75">
        <v>87.1</v>
      </c>
    </row>
    <row r="76" spans="1:6" ht="36.75" x14ac:dyDescent="0.25">
      <c r="A76" s="4" t="s">
        <v>74</v>
      </c>
      <c r="B76" s="8" t="s">
        <v>179</v>
      </c>
      <c r="C76">
        <v>427</v>
      </c>
      <c r="D76">
        <v>429</v>
      </c>
      <c r="E76">
        <v>92.5</v>
      </c>
      <c r="F76">
        <v>97.6</v>
      </c>
    </row>
    <row r="77" spans="1:6" ht="24.75" x14ac:dyDescent="0.25">
      <c r="A77" s="4" t="s">
        <v>75</v>
      </c>
      <c r="B77" s="8" t="s">
        <v>180</v>
      </c>
      <c r="C77">
        <v>145</v>
      </c>
      <c r="D77">
        <v>146</v>
      </c>
      <c r="E77">
        <v>80.099999999999994</v>
      </c>
      <c r="F77">
        <v>80.2</v>
      </c>
    </row>
    <row r="78" spans="1:6" ht="24.75" x14ac:dyDescent="0.25">
      <c r="A78" s="4" t="s">
        <v>20</v>
      </c>
      <c r="B78" s="7" t="s">
        <v>181</v>
      </c>
      <c r="C78">
        <v>5239</v>
      </c>
      <c r="D78">
        <v>5214</v>
      </c>
      <c r="E78">
        <v>104.6</v>
      </c>
      <c r="F78">
        <v>104.8</v>
      </c>
    </row>
    <row r="79" spans="1:6" x14ac:dyDescent="0.25">
      <c r="A79" s="4" t="s">
        <v>76</v>
      </c>
      <c r="B79" s="8" t="s">
        <v>182</v>
      </c>
      <c r="C79">
        <v>5239</v>
      </c>
      <c r="D79">
        <v>5214</v>
      </c>
      <c r="E79">
        <v>104.6</v>
      </c>
      <c r="F79">
        <v>104.8</v>
      </c>
    </row>
    <row r="80" spans="1:6" ht="24.75" x14ac:dyDescent="0.25">
      <c r="A80" s="4" t="s">
        <v>21</v>
      </c>
      <c r="B80" s="7" t="s">
        <v>183</v>
      </c>
      <c r="C80">
        <v>15654</v>
      </c>
      <c r="D80">
        <v>15513</v>
      </c>
      <c r="E80">
        <v>108.4</v>
      </c>
      <c r="F80">
        <v>110.4</v>
      </c>
    </row>
    <row r="81" spans="1:6" x14ac:dyDescent="0.25">
      <c r="A81" s="4" t="s">
        <v>77</v>
      </c>
      <c r="B81" s="8" t="s">
        <v>184</v>
      </c>
      <c r="C81">
        <v>2807</v>
      </c>
      <c r="D81">
        <v>2689</v>
      </c>
      <c r="E81">
        <v>107.1</v>
      </c>
      <c r="F81">
        <v>112.3</v>
      </c>
    </row>
    <row r="82" spans="1:6" ht="24.75" x14ac:dyDescent="0.25">
      <c r="A82" s="4" t="s">
        <v>78</v>
      </c>
      <c r="B82" s="8" t="s">
        <v>185</v>
      </c>
      <c r="C82">
        <v>987</v>
      </c>
      <c r="D82">
        <v>977</v>
      </c>
      <c r="E82">
        <v>128.19999999999999</v>
      </c>
      <c r="F82">
        <v>127.6</v>
      </c>
    </row>
    <row r="83" spans="1:6" ht="24.75" x14ac:dyDescent="0.25">
      <c r="A83" s="4" t="s">
        <v>79</v>
      </c>
      <c r="B83" s="8" t="s">
        <v>186</v>
      </c>
      <c r="C83">
        <v>8119</v>
      </c>
      <c r="D83">
        <v>8091</v>
      </c>
      <c r="E83">
        <v>114.9</v>
      </c>
      <c r="F83">
        <v>117.1</v>
      </c>
    </row>
    <row r="84" spans="1:6" x14ac:dyDescent="0.25">
      <c r="A84" s="4" t="s">
        <v>80</v>
      </c>
      <c r="B84" s="8" t="s">
        <v>187</v>
      </c>
      <c r="C84">
        <v>2006</v>
      </c>
      <c r="D84">
        <v>2024</v>
      </c>
      <c r="E84">
        <v>92.9</v>
      </c>
      <c r="F84">
        <v>93.1</v>
      </c>
    </row>
    <row r="85" spans="1:6" x14ac:dyDescent="0.25">
      <c r="A85" s="4" t="s">
        <v>81</v>
      </c>
      <c r="B85" s="8" t="s">
        <v>188</v>
      </c>
      <c r="C85">
        <v>250</v>
      </c>
      <c r="D85">
        <v>250</v>
      </c>
      <c r="E85">
        <v>100.3</v>
      </c>
      <c r="F85">
        <v>105</v>
      </c>
    </row>
    <row r="86" spans="1:6" x14ac:dyDescent="0.25">
      <c r="A86" s="4" t="s">
        <v>82</v>
      </c>
      <c r="B86" s="8" t="s">
        <v>189</v>
      </c>
      <c r="C86">
        <v>24</v>
      </c>
      <c r="D86">
        <v>24</v>
      </c>
      <c r="E86">
        <v>26.6</v>
      </c>
      <c r="F86">
        <v>29.4</v>
      </c>
    </row>
    <row r="87" spans="1:6" x14ac:dyDescent="0.25">
      <c r="A87" s="4" t="s">
        <v>83</v>
      </c>
      <c r="B87" s="8" t="s">
        <v>190</v>
      </c>
      <c r="C87">
        <v>1461</v>
      </c>
      <c r="D87">
        <v>1457</v>
      </c>
      <c r="E87">
        <v>98.6</v>
      </c>
      <c r="F87">
        <v>98.3</v>
      </c>
    </row>
    <row r="88" spans="1:6" ht="24.75" x14ac:dyDescent="0.25">
      <c r="A88" s="4" t="s">
        <v>22</v>
      </c>
      <c r="B88" s="7" t="s">
        <v>191</v>
      </c>
      <c r="C88">
        <v>6862</v>
      </c>
      <c r="D88">
        <v>6716</v>
      </c>
      <c r="E88">
        <v>110.4</v>
      </c>
      <c r="F88">
        <v>114.7</v>
      </c>
    </row>
    <row r="89" spans="1:6" x14ac:dyDescent="0.25">
      <c r="A89" s="4" t="s">
        <v>84</v>
      </c>
      <c r="B89" s="8" t="s">
        <v>192</v>
      </c>
      <c r="C89">
        <v>384</v>
      </c>
      <c r="D89">
        <v>381</v>
      </c>
      <c r="E89">
        <v>133.19999999999999</v>
      </c>
      <c r="F89">
        <v>141</v>
      </c>
    </row>
    <row r="90" spans="1:6" x14ac:dyDescent="0.25">
      <c r="A90" s="4" t="s">
        <v>85</v>
      </c>
      <c r="B90" s="8" t="s">
        <v>193</v>
      </c>
      <c r="C90">
        <v>287</v>
      </c>
      <c r="D90">
        <v>283</v>
      </c>
      <c r="E90">
        <v>89.2</v>
      </c>
      <c r="F90">
        <v>89.4</v>
      </c>
    </row>
    <row r="91" spans="1:6" ht="24.75" x14ac:dyDescent="0.25">
      <c r="A91" s="4" t="s">
        <v>86</v>
      </c>
      <c r="B91" s="8" t="s">
        <v>194</v>
      </c>
      <c r="C91">
        <v>135</v>
      </c>
      <c r="D91">
        <v>138</v>
      </c>
      <c r="E91">
        <v>137.19999999999999</v>
      </c>
      <c r="F91">
        <v>136.9</v>
      </c>
    </row>
    <row r="92" spans="1:6" ht="24.75" x14ac:dyDescent="0.25">
      <c r="A92" s="4" t="s">
        <v>87</v>
      </c>
      <c r="B92" s="8" t="s">
        <v>195</v>
      </c>
      <c r="C92">
        <v>3732</v>
      </c>
      <c r="D92">
        <v>3716</v>
      </c>
      <c r="E92">
        <v>97.1</v>
      </c>
      <c r="F92">
        <v>101.6</v>
      </c>
    </row>
    <row r="93" spans="1:6" x14ac:dyDescent="0.25">
      <c r="A93" s="4" t="s">
        <v>88</v>
      </c>
      <c r="B93" s="8" t="s">
        <v>196</v>
      </c>
      <c r="C93">
        <v>1311</v>
      </c>
      <c r="D93">
        <v>1219</v>
      </c>
      <c r="E93">
        <v>94.3</v>
      </c>
      <c r="F93">
        <v>97.2</v>
      </c>
    </row>
    <row r="94" spans="1:6" ht="48.75" x14ac:dyDescent="0.25">
      <c r="A94" s="4" t="s">
        <v>89</v>
      </c>
      <c r="B94" s="8" t="s">
        <v>197</v>
      </c>
      <c r="C94">
        <v>1013</v>
      </c>
      <c r="D94">
        <v>979</v>
      </c>
      <c r="E94">
        <v>373.7</v>
      </c>
      <c r="F94">
        <v>380.1</v>
      </c>
    </row>
    <row r="95" spans="1:6" ht="36.75" x14ac:dyDescent="0.25">
      <c r="A95" s="4" t="s">
        <v>23</v>
      </c>
      <c r="B95" s="7" t="s">
        <v>198</v>
      </c>
      <c r="C95">
        <v>33407</v>
      </c>
      <c r="D95">
        <v>33308</v>
      </c>
      <c r="E95">
        <v>98.9</v>
      </c>
      <c r="F95">
        <v>99.6</v>
      </c>
    </row>
    <row r="96" spans="1:6" ht="36.75" x14ac:dyDescent="0.25">
      <c r="A96" s="4"/>
      <c r="B96" s="8" t="s">
        <v>199</v>
      </c>
      <c r="C96">
        <v>33407</v>
      </c>
      <c r="D96">
        <v>33308</v>
      </c>
      <c r="E96">
        <v>98.9</v>
      </c>
      <c r="F96">
        <v>99.6</v>
      </c>
    </row>
    <row r="97" spans="1:6" x14ac:dyDescent="0.25">
      <c r="A97" s="4" t="s">
        <v>90</v>
      </c>
      <c r="B97" s="7" t="s">
        <v>200</v>
      </c>
      <c r="C97">
        <v>60835</v>
      </c>
      <c r="D97">
        <v>60878</v>
      </c>
      <c r="E97">
        <v>98.9</v>
      </c>
      <c r="F97">
        <v>98.6</v>
      </c>
    </row>
    <row r="98" spans="1:6" x14ac:dyDescent="0.25">
      <c r="A98" s="4"/>
      <c r="B98" s="8" t="s">
        <v>201</v>
      </c>
      <c r="C98">
        <v>60835</v>
      </c>
      <c r="D98">
        <v>60878</v>
      </c>
      <c r="E98">
        <v>98.9</v>
      </c>
      <c r="F98">
        <v>98.6</v>
      </c>
    </row>
    <row r="99" spans="1:6" ht="24.75" x14ac:dyDescent="0.25">
      <c r="A99" s="4" t="s">
        <v>24</v>
      </c>
      <c r="B99" s="7" t="s">
        <v>202</v>
      </c>
      <c r="C99">
        <v>33709</v>
      </c>
      <c r="D99">
        <v>33852</v>
      </c>
      <c r="E99">
        <v>101.3</v>
      </c>
      <c r="F99">
        <v>101.3</v>
      </c>
    </row>
    <row r="100" spans="1:6" x14ac:dyDescent="0.25">
      <c r="A100" s="4" t="s">
        <v>25</v>
      </c>
      <c r="B100" s="8" t="s">
        <v>203</v>
      </c>
      <c r="C100">
        <v>28526</v>
      </c>
      <c r="D100">
        <v>28673</v>
      </c>
      <c r="E100">
        <v>100.6</v>
      </c>
      <c r="F100">
        <v>100.8</v>
      </c>
    </row>
    <row r="101" spans="1:6" x14ac:dyDescent="0.25">
      <c r="A101" s="4" t="s">
        <v>91</v>
      </c>
      <c r="B101" s="8" t="s">
        <v>204</v>
      </c>
      <c r="C101">
        <v>3106</v>
      </c>
      <c r="D101">
        <v>3103</v>
      </c>
      <c r="E101">
        <v>101.1</v>
      </c>
      <c r="F101">
        <v>99.6</v>
      </c>
    </row>
    <row r="102" spans="1:6" x14ac:dyDescent="0.25">
      <c r="A102" s="4" t="s">
        <v>92</v>
      </c>
      <c r="B102" s="8" t="s">
        <v>205</v>
      </c>
      <c r="C102">
        <v>2077</v>
      </c>
      <c r="D102">
        <v>2076</v>
      </c>
      <c r="E102">
        <v>112.9</v>
      </c>
      <c r="F102">
        <v>112.3</v>
      </c>
    </row>
    <row r="103" spans="1:6" ht="24.75" x14ac:dyDescent="0.25">
      <c r="A103" s="4" t="s">
        <v>93</v>
      </c>
      <c r="B103" s="7" t="s">
        <v>206</v>
      </c>
      <c r="C103">
        <v>10854</v>
      </c>
      <c r="D103">
        <v>10840</v>
      </c>
      <c r="E103">
        <v>100.7</v>
      </c>
      <c r="F103">
        <v>100.6</v>
      </c>
    </row>
    <row r="104" spans="1:6" ht="24.75" x14ac:dyDescent="0.25">
      <c r="A104" s="4" t="s">
        <v>26</v>
      </c>
      <c r="B104" s="8" t="s">
        <v>207</v>
      </c>
      <c r="C104">
        <v>5123</v>
      </c>
      <c r="D104">
        <v>5115</v>
      </c>
      <c r="E104">
        <v>100</v>
      </c>
      <c r="F104">
        <v>100.3</v>
      </c>
    </row>
    <row r="105" spans="1:6" ht="24.75" x14ac:dyDescent="0.25">
      <c r="A105" s="4" t="s">
        <v>94</v>
      </c>
      <c r="B105" s="8" t="s">
        <v>208</v>
      </c>
      <c r="C105">
        <v>3071</v>
      </c>
      <c r="D105">
        <v>3075</v>
      </c>
      <c r="E105">
        <v>100.4</v>
      </c>
      <c r="F105">
        <v>99.2</v>
      </c>
    </row>
    <row r="106" spans="1:6" ht="24.75" x14ac:dyDescent="0.25">
      <c r="A106" s="4" t="s">
        <v>95</v>
      </c>
      <c r="B106" s="8" t="s">
        <v>209</v>
      </c>
      <c r="C106" s="16" t="s">
        <v>222</v>
      </c>
      <c r="D106" s="16" t="s">
        <v>222</v>
      </c>
      <c r="E106">
        <v>60.7</v>
      </c>
      <c r="F106">
        <v>62.3</v>
      </c>
    </row>
    <row r="107" spans="1:6" x14ac:dyDescent="0.25">
      <c r="A107" s="4" t="s">
        <v>96</v>
      </c>
      <c r="B107" s="8" t="s">
        <v>210</v>
      </c>
      <c r="C107">
        <v>2651</v>
      </c>
      <c r="D107">
        <v>2641</v>
      </c>
      <c r="E107">
        <v>102.6</v>
      </c>
      <c r="F107">
        <v>103.1</v>
      </c>
    </row>
    <row r="108" spans="1:6" x14ac:dyDescent="0.25">
      <c r="A108" s="4" t="s">
        <v>97</v>
      </c>
      <c r="B108" s="7" t="s">
        <v>211</v>
      </c>
      <c r="C108">
        <v>812</v>
      </c>
      <c r="D108">
        <v>726</v>
      </c>
      <c r="E108">
        <v>104.9</v>
      </c>
      <c r="F108">
        <v>118.3</v>
      </c>
    </row>
    <row r="109" spans="1:6" x14ac:dyDescent="0.25">
      <c r="A109" s="4" t="s">
        <v>27</v>
      </c>
      <c r="B109" s="8" t="s">
        <v>212</v>
      </c>
      <c r="C109">
        <v>353</v>
      </c>
      <c r="D109">
        <v>267</v>
      </c>
      <c r="E109">
        <v>92.8</v>
      </c>
      <c r="F109">
        <v>105</v>
      </c>
    </row>
    <row r="110" spans="1:6" ht="24.75" x14ac:dyDescent="0.25">
      <c r="A110" s="4" t="s">
        <v>98</v>
      </c>
      <c r="B110" s="8" t="s">
        <v>213</v>
      </c>
      <c r="C110">
        <v>253</v>
      </c>
      <c r="D110">
        <v>251</v>
      </c>
      <c r="E110">
        <v>139.69999999999999</v>
      </c>
      <c r="F110">
        <v>137.19999999999999</v>
      </c>
    </row>
    <row r="111" spans="1:6" ht="30" customHeight="1" x14ac:dyDescent="0.25">
      <c r="A111" s="4" t="s">
        <v>99</v>
      </c>
      <c r="B111" s="8" t="s">
        <v>214</v>
      </c>
      <c r="C111">
        <v>207</v>
      </c>
      <c r="D111">
        <v>208</v>
      </c>
      <c r="E111">
        <v>96.8</v>
      </c>
      <c r="F111">
        <v>117.8</v>
      </c>
    </row>
    <row r="112" spans="1:6" ht="23.25" customHeight="1" x14ac:dyDescent="0.25">
      <c r="A112" s="4" t="s">
        <v>100</v>
      </c>
      <c r="B112" s="54" t="s">
        <v>107</v>
      </c>
      <c r="C112" s="54"/>
      <c r="D112" s="54"/>
      <c r="E112" s="54"/>
      <c r="F112" s="54"/>
    </row>
    <row r="113" spans="2:6" ht="30" customHeight="1" x14ac:dyDescent="0.25">
      <c r="B113" s="54" t="s">
        <v>106</v>
      </c>
      <c r="C113" s="54"/>
      <c r="D113" s="54"/>
      <c r="E113" s="54"/>
      <c r="F113" s="54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32" workbookViewId="0">
      <selection activeCell="B33" sqref="A33:XFD35"/>
    </sheetView>
  </sheetViews>
  <sheetFormatPr defaultRowHeight="15" x14ac:dyDescent="0.25"/>
  <cols>
    <col min="1" max="1" width="9.1406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7" ht="48" customHeight="1" x14ac:dyDescent="0.3">
      <c r="B1" s="55" t="s">
        <v>232</v>
      </c>
      <c r="C1" s="55"/>
      <c r="D1" s="55"/>
      <c r="E1" s="55"/>
      <c r="F1" s="55"/>
    </row>
    <row r="2" spans="1:7" x14ac:dyDescent="0.25">
      <c r="B2" s="56" t="s">
        <v>238</v>
      </c>
      <c r="C2" s="56"/>
      <c r="D2" s="56"/>
      <c r="E2" s="56"/>
      <c r="F2" s="56"/>
    </row>
    <row r="3" spans="1:7" x14ac:dyDescent="0.25">
      <c r="B3" s="56" t="s">
        <v>225</v>
      </c>
      <c r="C3" s="56"/>
      <c r="D3" s="56"/>
      <c r="E3" s="56"/>
      <c r="F3" s="56"/>
    </row>
    <row r="4" spans="1:7" ht="15" customHeight="1" x14ac:dyDescent="0.25"/>
    <row r="5" spans="1:7" ht="15" customHeight="1" x14ac:dyDescent="0.25">
      <c r="B5" s="57"/>
      <c r="C5" s="59" t="s">
        <v>220</v>
      </c>
      <c r="D5" s="60"/>
      <c r="E5" s="60"/>
      <c r="F5" s="61"/>
    </row>
    <row r="6" spans="1:7" ht="60" customHeight="1" x14ac:dyDescent="0.25">
      <c r="A6" s="2" t="s">
        <v>101</v>
      </c>
      <c r="B6" s="58"/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25">
      <c r="A7" s="4" t="s">
        <v>0</v>
      </c>
      <c r="B7" s="10" t="s">
        <v>215</v>
      </c>
      <c r="C7">
        <v>360427</v>
      </c>
      <c r="D7">
        <v>357329</v>
      </c>
      <c r="E7">
        <v>100.8</v>
      </c>
      <c r="F7">
        <v>100.8</v>
      </c>
      <c r="G7" s="9"/>
    </row>
    <row r="8" spans="1:7" ht="24.75" x14ac:dyDescent="0.25">
      <c r="A8" s="4" t="s">
        <v>1</v>
      </c>
      <c r="B8" s="7" t="s">
        <v>114</v>
      </c>
      <c r="C8">
        <v>6270</v>
      </c>
      <c r="D8">
        <v>5827</v>
      </c>
      <c r="E8">
        <v>102.6</v>
      </c>
      <c r="F8">
        <v>97.9</v>
      </c>
      <c r="G8" s="9"/>
    </row>
    <row r="9" spans="1:7" ht="24.75" x14ac:dyDescent="0.25">
      <c r="A9" s="4" t="s">
        <v>2</v>
      </c>
      <c r="B9" s="8" t="s">
        <v>115</v>
      </c>
      <c r="C9">
        <v>3873</v>
      </c>
      <c r="D9">
        <v>3734</v>
      </c>
      <c r="E9">
        <v>88.2</v>
      </c>
      <c r="F9">
        <v>88</v>
      </c>
    </row>
    <row r="10" spans="1:7" x14ac:dyDescent="0.25">
      <c r="A10" s="4" t="s">
        <v>3</v>
      </c>
      <c r="B10" s="8" t="s">
        <v>116</v>
      </c>
      <c r="C10">
        <v>2066</v>
      </c>
      <c r="D10">
        <v>1755</v>
      </c>
      <c r="E10">
        <v>166.8</v>
      </c>
      <c r="F10">
        <v>142.19999999999999</v>
      </c>
    </row>
    <row r="11" spans="1:7" x14ac:dyDescent="0.25">
      <c r="A11" s="4" t="s">
        <v>4</v>
      </c>
      <c r="B11" s="8" t="s">
        <v>117</v>
      </c>
      <c r="C11">
        <v>331</v>
      </c>
      <c r="D11">
        <v>338</v>
      </c>
      <c r="E11">
        <v>68.5</v>
      </c>
      <c r="F11">
        <v>70.7</v>
      </c>
    </row>
    <row r="12" spans="1:7" x14ac:dyDescent="0.25">
      <c r="A12" s="4" t="s">
        <v>5</v>
      </c>
      <c r="B12" s="7" t="s">
        <v>118</v>
      </c>
      <c r="C12">
        <v>51554</v>
      </c>
      <c r="D12">
        <v>49776</v>
      </c>
      <c r="E12">
        <v>106.2</v>
      </c>
      <c r="F12">
        <v>106.6</v>
      </c>
    </row>
    <row r="13" spans="1:7" x14ac:dyDescent="0.25">
      <c r="A13" s="4" t="s">
        <v>6</v>
      </c>
      <c r="B13" s="8" t="s">
        <v>119</v>
      </c>
      <c r="C13">
        <v>8838</v>
      </c>
      <c r="D13">
        <v>8487</v>
      </c>
      <c r="E13">
        <v>120</v>
      </c>
      <c r="F13">
        <v>117.4</v>
      </c>
    </row>
    <row r="14" spans="1:7" x14ac:dyDescent="0.25">
      <c r="A14" s="4" t="s">
        <v>7</v>
      </c>
      <c r="B14" s="8" t="s">
        <v>120</v>
      </c>
      <c r="C14">
        <v>6109</v>
      </c>
      <c r="D14">
        <v>6084</v>
      </c>
      <c r="E14">
        <v>90.7</v>
      </c>
      <c r="F14">
        <v>95</v>
      </c>
    </row>
    <row r="15" spans="1:7" x14ac:dyDescent="0.25">
      <c r="A15" s="4" t="s">
        <v>8</v>
      </c>
      <c r="B15" s="8" t="s">
        <v>121</v>
      </c>
      <c r="C15">
        <v>13989</v>
      </c>
      <c r="D15">
        <v>13091</v>
      </c>
      <c r="E15">
        <v>98.8</v>
      </c>
      <c r="F15">
        <v>99.6</v>
      </c>
    </row>
    <row r="16" spans="1:7" x14ac:dyDescent="0.25">
      <c r="A16" s="4" t="s">
        <v>9</v>
      </c>
      <c r="B16" s="8" t="s">
        <v>122</v>
      </c>
      <c r="C16">
        <v>13744</v>
      </c>
      <c r="D16">
        <v>13362</v>
      </c>
      <c r="E16">
        <v>108.5</v>
      </c>
      <c r="F16">
        <v>106.6</v>
      </c>
    </row>
    <row r="17" spans="1:6" x14ac:dyDescent="0.25">
      <c r="A17" s="4" t="s">
        <v>10</v>
      </c>
      <c r="B17" s="8" t="s">
        <v>123</v>
      </c>
      <c r="C17">
        <v>8874</v>
      </c>
      <c r="D17">
        <v>8751</v>
      </c>
      <c r="E17">
        <v>116.4</v>
      </c>
      <c r="F17">
        <v>118.3</v>
      </c>
    </row>
    <row r="18" spans="1:6" x14ac:dyDescent="0.25">
      <c r="A18" s="4" t="s">
        <v>11</v>
      </c>
      <c r="B18" s="7" t="s">
        <v>124</v>
      </c>
      <c r="C18">
        <v>8143</v>
      </c>
      <c r="D18">
        <v>8316</v>
      </c>
      <c r="E18">
        <v>79.2</v>
      </c>
      <c r="F18">
        <v>84.6</v>
      </c>
    </row>
    <row r="19" spans="1:6" x14ac:dyDescent="0.25">
      <c r="A19" s="4" t="s">
        <v>28</v>
      </c>
      <c r="B19" s="8" t="s">
        <v>125</v>
      </c>
      <c r="C19">
        <v>2640</v>
      </c>
      <c r="D19">
        <v>2733</v>
      </c>
      <c r="E19">
        <v>75.7</v>
      </c>
      <c r="F19">
        <v>80.099999999999994</v>
      </c>
    </row>
    <row r="20" spans="1:6" x14ac:dyDescent="0.25">
      <c r="A20" s="4" t="s">
        <v>29</v>
      </c>
      <c r="B20" s="8" t="s">
        <v>126</v>
      </c>
      <c r="C20">
        <v>223</v>
      </c>
      <c r="D20">
        <v>227</v>
      </c>
      <c r="E20">
        <v>87.7</v>
      </c>
      <c r="F20">
        <v>89</v>
      </c>
    </row>
    <row r="21" spans="1:6" hidden="1" x14ac:dyDescent="0.25">
      <c r="A21" s="4" t="s">
        <v>30</v>
      </c>
      <c r="B21" s="8" t="s">
        <v>127</v>
      </c>
      <c r="C21">
        <v>7</v>
      </c>
      <c r="D21">
        <v>15</v>
      </c>
      <c r="E21">
        <v>26.9</v>
      </c>
      <c r="F21">
        <v>103.6</v>
      </c>
    </row>
    <row r="22" spans="1:6" x14ac:dyDescent="0.25">
      <c r="A22" s="4" t="s">
        <v>31</v>
      </c>
      <c r="B22" s="8" t="s">
        <v>128</v>
      </c>
      <c r="C22">
        <v>92</v>
      </c>
      <c r="D22">
        <v>92</v>
      </c>
      <c r="E22">
        <v>112.7</v>
      </c>
      <c r="F22">
        <v>96.5</v>
      </c>
    </row>
    <row r="23" spans="1:6" x14ac:dyDescent="0.25">
      <c r="A23" s="4" t="s">
        <v>32</v>
      </c>
      <c r="B23" s="8" t="s">
        <v>129</v>
      </c>
      <c r="C23">
        <v>74</v>
      </c>
      <c r="D23">
        <v>75</v>
      </c>
      <c r="E23">
        <v>84.9</v>
      </c>
      <c r="F23">
        <v>120.4</v>
      </c>
    </row>
    <row r="24" spans="1:6" ht="36.75" x14ac:dyDescent="0.25">
      <c r="A24" s="4" t="s">
        <v>33</v>
      </c>
      <c r="B24" s="8" t="s">
        <v>130</v>
      </c>
      <c r="C24">
        <v>134</v>
      </c>
      <c r="D24">
        <v>129</v>
      </c>
      <c r="E24">
        <v>58.2</v>
      </c>
      <c r="F24">
        <v>56.4</v>
      </c>
    </row>
    <row r="25" spans="1:6" hidden="1" x14ac:dyDescent="0.25">
      <c r="A25" s="4" t="s">
        <v>34</v>
      </c>
      <c r="B25" s="8" t="s">
        <v>131</v>
      </c>
      <c r="C25" s="16" t="s">
        <v>222</v>
      </c>
      <c r="D25" s="16" t="s">
        <v>222</v>
      </c>
      <c r="E25" s="16" t="s">
        <v>223</v>
      </c>
      <c r="F25" s="16" t="s">
        <v>223</v>
      </c>
    </row>
    <row r="26" spans="1:6" ht="24.75" x14ac:dyDescent="0.25">
      <c r="A26" s="4" t="s">
        <v>35</v>
      </c>
      <c r="B26" s="8" t="s">
        <v>132</v>
      </c>
      <c r="C26">
        <v>382</v>
      </c>
      <c r="D26">
        <v>386</v>
      </c>
      <c r="E26">
        <v>113.9</v>
      </c>
      <c r="F26">
        <v>118.8</v>
      </c>
    </row>
    <row r="27" spans="1:6" x14ac:dyDescent="0.25">
      <c r="A27" s="4" t="s">
        <v>36</v>
      </c>
      <c r="B27" s="8" t="s">
        <v>133</v>
      </c>
      <c r="C27">
        <v>326</v>
      </c>
      <c r="D27">
        <v>324</v>
      </c>
      <c r="E27">
        <v>103.1</v>
      </c>
      <c r="F27">
        <v>101.4</v>
      </c>
    </row>
    <row r="28" spans="1:6" x14ac:dyDescent="0.25">
      <c r="A28" s="4" t="s">
        <v>37</v>
      </c>
      <c r="B28" s="8" t="s">
        <v>134</v>
      </c>
      <c r="C28">
        <v>148</v>
      </c>
      <c r="D28">
        <v>147</v>
      </c>
      <c r="E28">
        <v>108.8</v>
      </c>
      <c r="F28">
        <v>74.3</v>
      </c>
    </row>
    <row r="29" spans="1:6" x14ac:dyDescent="0.25">
      <c r="A29" s="4" t="s">
        <v>38</v>
      </c>
      <c r="B29" s="8" t="s">
        <v>135</v>
      </c>
      <c r="C29">
        <v>148</v>
      </c>
      <c r="D29">
        <v>125</v>
      </c>
      <c r="E29">
        <v>145.1</v>
      </c>
      <c r="F29">
        <v>117.6</v>
      </c>
    </row>
    <row r="30" spans="1:6" x14ac:dyDescent="0.25">
      <c r="A30" s="4" t="s">
        <v>39</v>
      </c>
      <c r="B30" s="8" t="s">
        <v>136</v>
      </c>
      <c r="C30">
        <v>1075</v>
      </c>
      <c r="D30">
        <v>1114</v>
      </c>
      <c r="E30">
        <v>83.4</v>
      </c>
      <c r="F30">
        <v>88.8</v>
      </c>
    </row>
    <row r="31" spans="1:6" x14ac:dyDescent="0.25">
      <c r="A31" s="4" t="s">
        <v>40</v>
      </c>
      <c r="B31" s="8" t="s">
        <v>137</v>
      </c>
      <c r="C31">
        <v>19</v>
      </c>
      <c r="D31">
        <v>17</v>
      </c>
      <c r="E31">
        <v>105.6</v>
      </c>
      <c r="F31">
        <v>117.2</v>
      </c>
    </row>
    <row r="32" spans="1:6" ht="24.75" x14ac:dyDescent="0.25">
      <c r="A32" s="4" t="s">
        <v>41</v>
      </c>
      <c r="B32" s="8" t="s">
        <v>138</v>
      </c>
      <c r="C32">
        <v>405</v>
      </c>
      <c r="D32">
        <v>412</v>
      </c>
      <c r="E32">
        <v>118.8</v>
      </c>
      <c r="F32">
        <v>118.5</v>
      </c>
    </row>
    <row r="33" spans="1:6" ht="14.25" hidden="1" customHeight="1" x14ac:dyDescent="0.25">
      <c r="A33" s="4" t="s">
        <v>42</v>
      </c>
      <c r="B33" s="8" t="s">
        <v>139</v>
      </c>
      <c r="C33" s="16" t="s">
        <v>222</v>
      </c>
      <c r="D33" s="16" t="s">
        <v>222</v>
      </c>
      <c r="E33">
        <v>100</v>
      </c>
      <c r="F33">
        <v>66.7</v>
      </c>
    </row>
    <row r="34" spans="1:6" ht="14.25" hidden="1" customHeight="1" x14ac:dyDescent="0.25">
      <c r="A34" s="4" t="s">
        <v>43</v>
      </c>
      <c r="B34" s="8" t="s">
        <v>140</v>
      </c>
      <c r="C34" s="16" t="s">
        <v>222</v>
      </c>
      <c r="D34" s="16" t="s">
        <v>222</v>
      </c>
      <c r="E34">
        <v>57.1</v>
      </c>
      <c r="F34">
        <v>114.3</v>
      </c>
    </row>
    <row r="35" spans="1:6" ht="14.25" hidden="1" customHeight="1" x14ac:dyDescent="0.25">
      <c r="A35" s="4" t="s">
        <v>44</v>
      </c>
      <c r="B35" s="8" t="s">
        <v>141</v>
      </c>
      <c r="C35">
        <v>7</v>
      </c>
      <c r="D35">
        <v>7</v>
      </c>
      <c r="E35">
        <v>100</v>
      </c>
      <c r="F35">
        <v>100</v>
      </c>
    </row>
    <row r="36" spans="1:6" ht="24.75" x14ac:dyDescent="0.25">
      <c r="A36" s="4" t="s">
        <v>45</v>
      </c>
      <c r="B36" s="8" t="s">
        <v>142</v>
      </c>
      <c r="C36">
        <v>14</v>
      </c>
      <c r="D36">
        <v>16</v>
      </c>
      <c r="E36">
        <v>107.7</v>
      </c>
      <c r="F36">
        <v>141.30000000000001</v>
      </c>
    </row>
    <row r="37" spans="1:6" x14ac:dyDescent="0.25">
      <c r="A37" s="4" t="s">
        <v>46</v>
      </c>
      <c r="B37" s="8" t="s">
        <v>143</v>
      </c>
      <c r="C37">
        <v>34</v>
      </c>
      <c r="D37">
        <v>53</v>
      </c>
      <c r="E37">
        <v>120.8</v>
      </c>
      <c r="F37">
        <v>150.69999999999999</v>
      </c>
    </row>
    <row r="38" spans="1:6" x14ac:dyDescent="0.25">
      <c r="A38" s="4" t="s">
        <v>47</v>
      </c>
      <c r="B38" s="8" t="s">
        <v>144</v>
      </c>
      <c r="C38">
        <v>80</v>
      </c>
      <c r="D38">
        <v>61</v>
      </c>
      <c r="E38">
        <v>97.6</v>
      </c>
      <c r="F38">
        <v>75.599999999999994</v>
      </c>
    </row>
    <row r="39" spans="1:6" x14ac:dyDescent="0.25">
      <c r="A39" s="4" t="s">
        <v>48</v>
      </c>
      <c r="B39" s="8" t="s">
        <v>145</v>
      </c>
      <c r="C39">
        <v>290</v>
      </c>
      <c r="D39">
        <v>290</v>
      </c>
      <c r="E39">
        <v>119.6</v>
      </c>
      <c r="F39">
        <v>118.7</v>
      </c>
    </row>
    <row r="40" spans="1:6" x14ac:dyDescent="0.25">
      <c r="A40" s="4" t="s">
        <v>49</v>
      </c>
      <c r="B40" s="8" t="s">
        <v>146</v>
      </c>
      <c r="C40">
        <v>2033</v>
      </c>
      <c r="D40">
        <v>2077</v>
      </c>
      <c r="E40">
        <v>63.6</v>
      </c>
      <c r="F40">
        <v>73.8</v>
      </c>
    </row>
    <row r="41" spans="1:6" ht="24.75" x14ac:dyDescent="0.25">
      <c r="A41" s="4" t="s">
        <v>12</v>
      </c>
      <c r="B41" s="7" t="s">
        <v>147</v>
      </c>
      <c r="C41">
        <v>24223</v>
      </c>
      <c r="D41">
        <v>24039</v>
      </c>
      <c r="E41">
        <v>96.4</v>
      </c>
      <c r="F41">
        <v>95.4</v>
      </c>
    </row>
    <row r="42" spans="1:6" x14ac:dyDescent="0.25">
      <c r="A42" s="5" t="s">
        <v>108</v>
      </c>
      <c r="B42" s="6" t="s">
        <v>111</v>
      </c>
      <c r="C42">
        <v>9954</v>
      </c>
      <c r="D42">
        <v>9918</v>
      </c>
      <c r="E42">
        <v>93.7</v>
      </c>
      <c r="F42">
        <v>93.3</v>
      </c>
    </row>
    <row r="43" spans="1:6" x14ac:dyDescent="0.25">
      <c r="A43" s="5" t="s">
        <v>109</v>
      </c>
      <c r="B43" s="6" t="s">
        <v>112</v>
      </c>
      <c r="C43">
        <v>1219</v>
      </c>
      <c r="D43">
        <v>1196</v>
      </c>
      <c r="E43">
        <v>103.3</v>
      </c>
      <c r="F43">
        <v>101.5</v>
      </c>
    </row>
    <row r="44" spans="1:6" ht="24.75" x14ac:dyDescent="0.25">
      <c r="A44" s="5" t="s">
        <v>110</v>
      </c>
      <c r="B44" s="6" t="s">
        <v>113</v>
      </c>
      <c r="C44">
        <v>13049</v>
      </c>
      <c r="D44">
        <v>12924</v>
      </c>
      <c r="E44">
        <v>97.9</v>
      </c>
      <c r="F44">
        <v>96.6</v>
      </c>
    </row>
    <row r="45" spans="1:6" ht="36.75" x14ac:dyDescent="0.25">
      <c r="A45" s="4" t="s">
        <v>13</v>
      </c>
      <c r="B45" s="7" t="s">
        <v>148</v>
      </c>
      <c r="C45">
        <v>3737</v>
      </c>
      <c r="D45">
        <v>3733</v>
      </c>
      <c r="E45">
        <v>100.3</v>
      </c>
      <c r="F45">
        <v>100.5</v>
      </c>
    </row>
    <row r="46" spans="1:6" x14ac:dyDescent="0.25">
      <c r="A46" s="4" t="s">
        <v>50</v>
      </c>
      <c r="B46" s="8" t="s">
        <v>149</v>
      </c>
      <c r="C46">
        <v>1551</v>
      </c>
      <c r="D46">
        <v>1563</v>
      </c>
      <c r="E46">
        <v>97.8</v>
      </c>
      <c r="F46">
        <v>98.6</v>
      </c>
    </row>
    <row r="47" spans="1:6" x14ac:dyDescent="0.25">
      <c r="A47" s="4" t="s">
        <v>51</v>
      </c>
      <c r="B47" s="8" t="s">
        <v>150</v>
      </c>
      <c r="C47">
        <v>1598</v>
      </c>
      <c r="D47">
        <v>1599</v>
      </c>
      <c r="E47">
        <v>96.9</v>
      </c>
      <c r="F47">
        <v>98.6</v>
      </c>
    </row>
    <row r="48" spans="1:6" ht="24.75" x14ac:dyDescent="0.25">
      <c r="A48" s="4" t="s">
        <v>52</v>
      </c>
      <c r="B48" s="8" t="s">
        <v>151</v>
      </c>
      <c r="C48">
        <v>584</v>
      </c>
      <c r="D48">
        <v>569</v>
      </c>
      <c r="E48">
        <v>119.9</v>
      </c>
      <c r="F48">
        <v>113.1</v>
      </c>
    </row>
    <row r="49" spans="1:6" ht="24.75" x14ac:dyDescent="0.25">
      <c r="A49" s="4" t="s">
        <v>53</v>
      </c>
      <c r="B49" s="8" t="s">
        <v>152</v>
      </c>
      <c r="C49">
        <v>3</v>
      </c>
      <c r="D49">
        <v>3</v>
      </c>
      <c r="E49">
        <v>150</v>
      </c>
      <c r="F49">
        <v>125</v>
      </c>
    </row>
    <row r="50" spans="1:6" x14ac:dyDescent="0.25">
      <c r="A50" s="4" t="s">
        <v>14</v>
      </c>
      <c r="B50" s="7" t="s">
        <v>153</v>
      </c>
      <c r="C50">
        <v>38857</v>
      </c>
      <c r="D50">
        <v>37940</v>
      </c>
      <c r="E50">
        <v>106.2</v>
      </c>
      <c r="F50">
        <v>104.5</v>
      </c>
    </row>
    <row r="51" spans="1:6" x14ac:dyDescent="0.25">
      <c r="A51" s="4" t="s">
        <v>54</v>
      </c>
      <c r="B51" s="8" t="s">
        <v>154</v>
      </c>
      <c r="C51">
        <v>10921</v>
      </c>
      <c r="D51">
        <v>10847</v>
      </c>
      <c r="E51">
        <v>80.8</v>
      </c>
      <c r="F51">
        <v>63.4</v>
      </c>
    </row>
    <row r="52" spans="1:6" x14ac:dyDescent="0.25">
      <c r="A52" s="4" t="s">
        <v>55</v>
      </c>
      <c r="B52" s="8" t="s">
        <v>155</v>
      </c>
      <c r="C52">
        <v>18283</v>
      </c>
      <c r="D52">
        <v>17705</v>
      </c>
      <c r="E52">
        <v>116.3</v>
      </c>
      <c r="F52">
        <v>148.6</v>
      </c>
    </row>
    <row r="53" spans="1:6" x14ac:dyDescent="0.25">
      <c r="A53" s="4" t="s">
        <v>56</v>
      </c>
      <c r="B53" s="8" t="s">
        <v>156</v>
      </c>
      <c r="C53">
        <v>9653</v>
      </c>
      <c r="D53">
        <v>9388</v>
      </c>
      <c r="E53">
        <v>131.19999999999999</v>
      </c>
      <c r="F53">
        <v>129.30000000000001</v>
      </c>
    </row>
    <row r="54" spans="1:6" ht="24.75" x14ac:dyDescent="0.25">
      <c r="A54" s="4" t="s">
        <v>15</v>
      </c>
      <c r="B54" s="7" t="s">
        <v>157</v>
      </c>
      <c r="C54">
        <v>14722</v>
      </c>
      <c r="D54">
        <v>14919</v>
      </c>
      <c r="E54">
        <v>99.2</v>
      </c>
      <c r="F54">
        <v>99.7</v>
      </c>
    </row>
    <row r="55" spans="1:6" ht="24.75" x14ac:dyDescent="0.25">
      <c r="A55" s="4" t="s">
        <v>57</v>
      </c>
      <c r="B55" s="8" t="s">
        <v>158</v>
      </c>
      <c r="C55">
        <v>1002</v>
      </c>
      <c r="D55">
        <v>983</v>
      </c>
      <c r="E55">
        <v>119</v>
      </c>
      <c r="F55">
        <v>116.2</v>
      </c>
    </row>
    <row r="56" spans="1:6" ht="24.75" x14ac:dyDescent="0.25">
      <c r="A56" s="4" t="s">
        <v>58</v>
      </c>
      <c r="B56" s="8" t="s">
        <v>159</v>
      </c>
      <c r="C56">
        <v>4567</v>
      </c>
      <c r="D56">
        <v>4584</v>
      </c>
      <c r="E56">
        <v>88.7</v>
      </c>
      <c r="F56">
        <v>88.2</v>
      </c>
    </row>
    <row r="57" spans="1:6" ht="24.75" x14ac:dyDescent="0.25">
      <c r="A57" s="4" t="s">
        <v>59</v>
      </c>
      <c r="B57" s="8" t="s">
        <v>160</v>
      </c>
      <c r="C57">
        <v>9153</v>
      </c>
      <c r="D57">
        <v>9351</v>
      </c>
      <c r="E57">
        <v>103.5</v>
      </c>
      <c r="F57">
        <v>104.8</v>
      </c>
    </row>
    <row r="58" spans="1:6" x14ac:dyDescent="0.25">
      <c r="A58" s="4" t="s">
        <v>16</v>
      </c>
      <c r="B58" s="7" t="s">
        <v>161</v>
      </c>
      <c r="C58">
        <v>30769</v>
      </c>
      <c r="D58">
        <v>30202</v>
      </c>
      <c r="E58">
        <v>107.4</v>
      </c>
      <c r="F58">
        <v>104.5</v>
      </c>
    </row>
    <row r="59" spans="1:6" x14ac:dyDescent="0.25">
      <c r="A59" s="4" t="s">
        <v>60</v>
      </c>
      <c r="B59" s="8" t="s">
        <v>162</v>
      </c>
      <c r="C59">
        <v>12171</v>
      </c>
      <c r="D59">
        <v>11714</v>
      </c>
      <c r="E59">
        <v>116.7</v>
      </c>
      <c r="F59">
        <v>111.7</v>
      </c>
    </row>
    <row r="60" spans="1:6" x14ac:dyDescent="0.25">
      <c r="A60" s="4" t="s">
        <v>61</v>
      </c>
      <c r="B60" s="8" t="s">
        <v>163</v>
      </c>
      <c r="C60">
        <v>1260</v>
      </c>
      <c r="D60">
        <v>1199</v>
      </c>
      <c r="E60">
        <v>108.2</v>
      </c>
      <c r="F60">
        <v>94.7</v>
      </c>
    </row>
    <row r="61" spans="1:6" x14ac:dyDescent="0.25">
      <c r="A61" s="4" t="s">
        <v>62</v>
      </c>
      <c r="B61" s="8" t="s">
        <v>164</v>
      </c>
      <c r="C61">
        <v>1736</v>
      </c>
      <c r="D61">
        <v>1736</v>
      </c>
      <c r="E61">
        <v>91</v>
      </c>
      <c r="F61">
        <v>90.4</v>
      </c>
    </row>
    <row r="62" spans="1:6" ht="24.75" x14ac:dyDescent="0.25">
      <c r="A62" s="4" t="s">
        <v>63</v>
      </c>
      <c r="B62" s="8" t="s">
        <v>165</v>
      </c>
      <c r="C62">
        <v>13700</v>
      </c>
      <c r="D62">
        <v>13654</v>
      </c>
      <c r="E62">
        <v>104.3</v>
      </c>
      <c r="F62">
        <v>102.7</v>
      </c>
    </row>
    <row r="63" spans="1:6" x14ac:dyDescent="0.25">
      <c r="A63" s="4" t="s">
        <v>64</v>
      </c>
      <c r="B63" s="8" t="s">
        <v>166</v>
      </c>
      <c r="C63">
        <v>1902</v>
      </c>
      <c r="D63">
        <v>1899</v>
      </c>
      <c r="E63">
        <v>93.8</v>
      </c>
      <c r="F63">
        <v>98.7</v>
      </c>
    </row>
    <row r="64" spans="1:6" ht="24.75" x14ac:dyDescent="0.25">
      <c r="A64" s="4" t="s">
        <v>17</v>
      </c>
      <c r="B64" s="7" t="s">
        <v>167</v>
      </c>
      <c r="C64">
        <v>4429</v>
      </c>
      <c r="D64">
        <v>4373</v>
      </c>
      <c r="E64">
        <v>83.8</v>
      </c>
      <c r="F64">
        <v>82.8</v>
      </c>
    </row>
    <row r="65" spans="1:6" ht="24.75" x14ac:dyDescent="0.25">
      <c r="A65" s="4" t="s">
        <v>65</v>
      </c>
      <c r="B65" s="8" t="s">
        <v>168</v>
      </c>
      <c r="C65">
        <v>418</v>
      </c>
      <c r="D65">
        <v>447</v>
      </c>
      <c r="E65">
        <v>44.7</v>
      </c>
      <c r="F65">
        <v>47.6</v>
      </c>
    </row>
    <row r="66" spans="1:6" x14ac:dyDescent="0.25">
      <c r="A66" s="4" t="s">
        <v>66</v>
      </c>
      <c r="B66" s="8" t="s">
        <v>169</v>
      </c>
      <c r="C66">
        <v>4011</v>
      </c>
      <c r="D66">
        <v>3927</v>
      </c>
      <c r="E66">
        <v>92.2</v>
      </c>
      <c r="F66">
        <v>90.4</v>
      </c>
    </row>
    <row r="67" spans="1:6" x14ac:dyDescent="0.25">
      <c r="A67" s="4" t="s">
        <v>18</v>
      </c>
      <c r="B67" s="7" t="s">
        <v>170</v>
      </c>
      <c r="C67">
        <v>6741</v>
      </c>
      <c r="D67">
        <v>6922</v>
      </c>
      <c r="E67">
        <v>95.2</v>
      </c>
      <c r="F67">
        <v>97.8</v>
      </c>
    </row>
    <row r="68" spans="1:6" x14ac:dyDescent="0.25">
      <c r="A68" s="4" t="s">
        <v>67</v>
      </c>
      <c r="B68" s="8" t="s">
        <v>171</v>
      </c>
      <c r="C68">
        <v>626</v>
      </c>
      <c r="D68">
        <v>631</v>
      </c>
      <c r="E68">
        <v>100.5</v>
      </c>
      <c r="F68">
        <v>99.3</v>
      </c>
    </row>
    <row r="69" spans="1:6" ht="24.75" x14ac:dyDescent="0.25">
      <c r="A69" s="4" t="s">
        <v>68</v>
      </c>
      <c r="B69" s="8" t="s">
        <v>172</v>
      </c>
      <c r="C69">
        <v>177</v>
      </c>
      <c r="D69">
        <v>177</v>
      </c>
      <c r="E69">
        <v>79.099999999999994</v>
      </c>
      <c r="F69">
        <v>85.5</v>
      </c>
    </row>
    <row r="70" spans="1:6" x14ac:dyDescent="0.25">
      <c r="A70" s="4" t="s">
        <v>69</v>
      </c>
      <c r="B70" s="8" t="s">
        <v>173</v>
      </c>
      <c r="C70">
        <v>693</v>
      </c>
      <c r="D70">
        <v>701</v>
      </c>
      <c r="E70">
        <v>100.5</v>
      </c>
      <c r="F70">
        <v>101.8</v>
      </c>
    </row>
    <row r="71" spans="1:6" x14ac:dyDescent="0.25">
      <c r="A71" s="4" t="s">
        <v>70</v>
      </c>
      <c r="B71" s="8" t="s">
        <v>174</v>
      </c>
      <c r="C71">
        <v>2299</v>
      </c>
      <c r="D71">
        <v>2315</v>
      </c>
      <c r="E71">
        <v>95.3</v>
      </c>
      <c r="F71">
        <v>96</v>
      </c>
    </row>
    <row r="72" spans="1:6" ht="36.75" x14ac:dyDescent="0.25">
      <c r="A72" s="4" t="s">
        <v>71</v>
      </c>
      <c r="B72" s="8" t="s">
        <v>175</v>
      </c>
      <c r="C72">
        <v>1766</v>
      </c>
      <c r="D72">
        <v>1944</v>
      </c>
      <c r="E72">
        <v>94.6</v>
      </c>
      <c r="F72">
        <v>101.5</v>
      </c>
    </row>
    <row r="73" spans="1:6" x14ac:dyDescent="0.25">
      <c r="A73" s="4" t="s">
        <v>72</v>
      </c>
      <c r="B73" s="8" t="s">
        <v>176</v>
      </c>
      <c r="C73">
        <v>1180</v>
      </c>
      <c r="D73">
        <v>1154</v>
      </c>
      <c r="E73">
        <v>93.3</v>
      </c>
      <c r="F73">
        <v>94.7</v>
      </c>
    </row>
    <row r="74" spans="1:6" x14ac:dyDescent="0.25">
      <c r="A74" s="4" t="s">
        <v>19</v>
      </c>
      <c r="B74" s="7" t="s">
        <v>177</v>
      </c>
      <c r="C74">
        <v>4759</v>
      </c>
      <c r="D74">
        <v>4748</v>
      </c>
      <c r="E74">
        <v>88.3</v>
      </c>
      <c r="F74">
        <v>88.5</v>
      </c>
    </row>
    <row r="75" spans="1:6" ht="24.75" x14ac:dyDescent="0.25">
      <c r="A75" s="4" t="s">
        <v>73</v>
      </c>
      <c r="B75" s="8" t="s">
        <v>178</v>
      </c>
      <c r="C75">
        <v>4188</v>
      </c>
      <c r="D75">
        <v>4174</v>
      </c>
      <c r="E75">
        <v>88.1</v>
      </c>
      <c r="F75">
        <v>88</v>
      </c>
    </row>
    <row r="76" spans="1:6" ht="36.75" x14ac:dyDescent="0.25">
      <c r="A76" s="4" t="s">
        <v>74</v>
      </c>
      <c r="B76" s="8" t="s">
        <v>179</v>
      </c>
      <c r="C76">
        <v>424</v>
      </c>
      <c r="D76">
        <v>428</v>
      </c>
      <c r="E76">
        <v>92.6</v>
      </c>
      <c r="F76">
        <v>96.3</v>
      </c>
    </row>
    <row r="77" spans="1:6" ht="24.75" x14ac:dyDescent="0.25">
      <c r="A77" s="4" t="s">
        <v>75</v>
      </c>
      <c r="B77" s="8" t="s">
        <v>180</v>
      </c>
      <c r="C77">
        <v>147</v>
      </c>
      <c r="D77">
        <v>147</v>
      </c>
      <c r="E77">
        <v>81.900000000000006</v>
      </c>
      <c r="F77">
        <v>80.8</v>
      </c>
    </row>
    <row r="78" spans="1:6" ht="24.75" x14ac:dyDescent="0.25">
      <c r="A78" s="4" t="s">
        <v>20</v>
      </c>
      <c r="B78" s="7" t="s">
        <v>181</v>
      </c>
      <c r="C78">
        <v>5386</v>
      </c>
      <c r="D78">
        <v>5312</v>
      </c>
      <c r="E78">
        <v>107.8</v>
      </c>
      <c r="F78">
        <v>106.7</v>
      </c>
    </row>
    <row r="79" spans="1:6" x14ac:dyDescent="0.25">
      <c r="A79" s="4" t="s">
        <v>76</v>
      </c>
      <c r="B79" s="8" t="s">
        <v>182</v>
      </c>
      <c r="C79">
        <v>5386</v>
      </c>
      <c r="D79">
        <v>5312</v>
      </c>
      <c r="E79">
        <v>107.8</v>
      </c>
      <c r="F79">
        <v>106.7</v>
      </c>
    </row>
    <row r="80" spans="1:6" ht="24.75" x14ac:dyDescent="0.25">
      <c r="A80" s="4" t="s">
        <v>21</v>
      </c>
      <c r="B80" s="7" t="s">
        <v>183</v>
      </c>
      <c r="C80">
        <v>14874</v>
      </c>
      <c r="D80">
        <v>15176</v>
      </c>
      <c r="E80">
        <v>102.7</v>
      </c>
      <c r="F80">
        <v>107.2</v>
      </c>
    </row>
    <row r="81" spans="1:6" x14ac:dyDescent="0.25">
      <c r="A81" s="4" t="s">
        <v>77</v>
      </c>
      <c r="B81" s="8" t="s">
        <v>184</v>
      </c>
      <c r="C81">
        <v>2453</v>
      </c>
      <c r="D81">
        <v>2538</v>
      </c>
      <c r="E81">
        <v>92.4</v>
      </c>
      <c r="F81">
        <v>103.2</v>
      </c>
    </row>
    <row r="82" spans="1:6" ht="24.75" x14ac:dyDescent="0.25">
      <c r="A82" s="4" t="s">
        <v>78</v>
      </c>
      <c r="B82" s="8" t="s">
        <v>185</v>
      </c>
      <c r="C82">
        <v>971</v>
      </c>
      <c r="D82">
        <v>966</v>
      </c>
      <c r="E82">
        <v>124.3</v>
      </c>
      <c r="F82">
        <v>125.5</v>
      </c>
    </row>
    <row r="83" spans="1:6" ht="24.75" x14ac:dyDescent="0.25">
      <c r="A83" s="4" t="s">
        <v>79</v>
      </c>
      <c r="B83" s="8" t="s">
        <v>186</v>
      </c>
      <c r="C83">
        <v>7746</v>
      </c>
      <c r="D83">
        <v>7937</v>
      </c>
      <c r="E83">
        <v>109.5</v>
      </c>
      <c r="F83">
        <v>114.2</v>
      </c>
    </row>
    <row r="84" spans="1:6" x14ac:dyDescent="0.25">
      <c r="A84" s="4" t="s">
        <v>80</v>
      </c>
      <c r="B84" s="8" t="s">
        <v>187</v>
      </c>
      <c r="C84">
        <v>2007</v>
      </c>
      <c r="D84">
        <v>2020</v>
      </c>
      <c r="E84">
        <v>92.7</v>
      </c>
      <c r="F84">
        <v>93</v>
      </c>
    </row>
    <row r="85" spans="1:6" x14ac:dyDescent="0.25">
      <c r="A85" s="4" t="s">
        <v>81</v>
      </c>
      <c r="B85" s="8" t="s">
        <v>188</v>
      </c>
      <c r="C85">
        <v>222</v>
      </c>
      <c r="D85">
        <v>236</v>
      </c>
      <c r="E85">
        <v>89</v>
      </c>
      <c r="F85">
        <v>98</v>
      </c>
    </row>
    <row r="86" spans="1:6" x14ac:dyDescent="0.25">
      <c r="A86" s="4" t="s">
        <v>82</v>
      </c>
      <c r="B86" s="8" t="s">
        <v>189</v>
      </c>
      <c r="C86">
        <v>28</v>
      </c>
      <c r="D86">
        <v>26</v>
      </c>
      <c r="E86">
        <v>30.8</v>
      </c>
      <c r="F86">
        <v>30.9</v>
      </c>
    </row>
    <row r="87" spans="1:6" x14ac:dyDescent="0.25">
      <c r="A87" s="4" t="s">
        <v>83</v>
      </c>
      <c r="B87" s="8" t="s">
        <v>190</v>
      </c>
      <c r="C87">
        <v>1447</v>
      </c>
      <c r="D87">
        <v>1452</v>
      </c>
      <c r="E87">
        <v>98.7</v>
      </c>
      <c r="F87">
        <v>98.2</v>
      </c>
    </row>
    <row r="88" spans="1:6" ht="24.75" x14ac:dyDescent="0.25">
      <c r="A88" s="4" t="s">
        <v>22</v>
      </c>
      <c r="B88" s="7" t="s">
        <v>191</v>
      </c>
      <c r="C88">
        <v>6567</v>
      </c>
      <c r="D88">
        <v>6605</v>
      </c>
      <c r="E88">
        <v>106.1</v>
      </c>
      <c r="F88">
        <v>111.2</v>
      </c>
    </row>
    <row r="89" spans="1:6" x14ac:dyDescent="0.25">
      <c r="A89" s="4" t="s">
        <v>84</v>
      </c>
      <c r="B89" s="8" t="s">
        <v>192</v>
      </c>
      <c r="C89">
        <v>390</v>
      </c>
      <c r="D89">
        <v>381</v>
      </c>
      <c r="E89">
        <v>130.5</v>
      </c>
      <c r="F89">
        <v>137.6</v>
      </c>
    </row>
    <row r="90" spans="1:6" x14ac:dyDescent="0.25">
      <c r="A90" s="4" t="s">
        <v>85</v>
      </c>
      <c r="B90" s="8" t="s">
        <v>193</v>
      </c>
      <c r="C90">
        <v>286</v>
      </c>
      <c r="D90">
        <v>284</v>
      </c>
      <c r="E90">
        <v>88.1</v>
      </c>
      <c r="F90">
        <v>89.1</v>
      </c>
    </row>
    <row r="91" spans="1:6" ht="24.75" x14ac:dyDescent="0.25">
      <c r="A91" s="4" t="s">
        <v>86</v>
      </c>
      <c r="B91" s="8" t="s">
        <v>194</v>
      </c>
      <c r="C91">
        <v>124</v>
      </c>
      <c r="D91">
        <v>132</v>
      </c>
      <c r="E91">
        <v>110.5</v>
      </c>
      <c r="F91">
        <v>127.2</v>
      </c>
    </row>
    <row r="92" spans="1:6" ht="24.75" x14ac:dyDescent="0.25">
      <c r="A92" s="4" t="s">
        <v>87</v>
      </c>
      <c r="B92" s="8" t="s">
        <v>195</v>
      </c>
      <c r="C92">
        <v>3500</v>
      </c>
      <c r="D92">
        <v>3599</v>
      </c>
      <c r="E92">
        <v>90.8</v>
      </c>
      <c r="F92">
        <v>97.1</v>
      </c>
    </row>
    <row r="93" spans="1:6" x14ac:dyDescent="0.25">
      <c r="A93" s="4" t="s">
        <v>88</v>
      </c>
      <c r="B93" s="8" t="s">
        <v>196</v>
      </c>
      <c r="C93">
        <v>1263</v>
      </c>
      <c r="D93">
        <v>1223</v>
      </c>
      <c r="E93">
        <v>94.9</v>
      </c>
      <c r="F93">
        <v>96</v>
      </c>
    </row>
    <row r="94" spans="1:6" ht="48.75" x14ac:dyDescent="0.25">
      <c r="A94" s="4" t="s">
        <v>89</v>
      </c>
      <c r="B94" s="8" t="s">
        <v>197</v>
      </c>
      <c r="C94">
        <v>1004</v>
      </c>
      <c r="D94">
        <v>986</v>
      </c>
      <c r="E94">
        <v>374.1</v>
      </c>
      <c r="F94">
        <v>378.9</v>
      </c>
    </row>
    <row r="95" spans="1:6" ht="36.75" x14ac:dyDescent="0.25">
      <c r="A95" s="4" t="s">
        <v>23</v>
      </c>
      <c r="B95" s="7" t="s">
        <v>198</v>
      </c>
      <c r="C95">
        <v>33460</v>
      </c>
      <c r="D95">
        <v>33288</v>
      </c>
      <c r="E95">
        <v>99.5</v>
      </c>
      <c r="F95">
        <v>99.4</v>
      </c>
    </row>
    <row r="96" spans="1:6" ht="36.75" x14ac:dyDescent="0.25">
      <c r="A96" s="4"/>
      <c r="B96" s="8" t="s">
        <v>199</v>
      </c>
      <c r="C96">
        <v>33460</v>
      </c>
      <c r="D96">
        <v>33288</v>
      </c>
      <c r="E96">
        <v>99.5</v>
      </c>
      <c r="F96">
        <v>99.4</v>
      </c>
    </row>
    <row r="97" spans="1:6" x14ac:dyDescent="0.25">
      <c r="A97" s="4" t="s">
        <v>90</v>
      </c>
      <c r="B97" s="7" t="s">
        <v>200</v>
      </c>
      <c r="C97">
        <v>60535</v>
      </c>
      <c r="D97">
        <v>60739</v>
      </c>
      <c r="E97">
        <v>98.1</v>
      </c>
      <c r="F97">
        <v>98.4</v>
      </c>
    </row>
    <row r="98" spans="1:6" x14ac:dyDescent="0.25">
      <c r="A98" s="4"/>
      <c r="B98" s="8" t="s">
        <v>201</v>
      </c>
      <c r="C98">
        <v>60535</v>
      </c>
      <c r="D98">
        <v>60739</v>
      </c>
      <c r="E98">
        <v>98.1</v>
      </c>
      <c r="F98">
        <v>98.4</v>
      </c>
    </row>
    <row r="99" spans="1:6" ht="24.75" x14ac:dyDescent="0.25">
      <c r="A99" s="4" t="s">
        <v>24</v>
      </c>
      <c r="B99" s="7" t="s">
        <v>202</v>
      </c>
      <c r="C99">
        <v>33786</v>
      </c>
      <c r="D99">
        <v>33848</v>
      </c>
      <c r="E99">
        <v>101.6</v>
      </c>
      <c r="F99">
        <v>101.4</v>
      </c>
    </row>
    <row r="100" spans="1:6" x14ac:dyDescent="0.25">
      <c r="A100" s="4" t="s">
        <v>25</v>
      </c>
      <c r="B100" s="8" t="s">
        <v>203</v>
      </c>
      <c r="C100">
        <v>28656</v>
      </c>
      <c r="D100">
        <v>28713</v>
      </c>
      <c r="E100">
        <v>101.1</v>
      </c>
      <c r="F100">
        <v>101</v>
      </c>
    </row>
    <row r="101" spans="1:6" x14ac:dyDescent="0.25">
      <c r="A101" s="4" t="s">
        <v>91</v>
      </c>
      <c r="B101" s="8" t="s">
        <v>204</v>
      </c>
      <c r="C101">
        <v>3141</v>
      </c>
      <c r="D101">
        <v>3113</v>
      </c>
      <c r="E101">
        <v>102.4</v>
      </c>
      <c r="F101">
        <v>100.3</v>
      </c>
    </row>
    <row r="102" spans="1:6" x14ac:dyDescent="0.25">
      <c r="A102" s="4" t="s">
        <v>92</v>
      </c>
      <c r="B102" s="8" t="s">
        <v>205</v>
      </c>
      <c r="C102">
        <v>1989</v>
      </c>
      <c r="D102">
        <v>2022</v>
      </c>
      <c r="E102">
        <v>108.8</v>
      </c>
      <c r="F102">
        <v>109.7</v>
      </c>
    </row>
    <row r="103" spans="1:6" ht="24.75" x14ac:dyDescent="0.25">
      <c r="A103" s="4" t="s">
        <v>93</v>
      </c>
      <c r="B103" s="7" t="s">
        <v>206</v>
      </c>
      <c r="C103">
        <v>10831</v>
      </c>
      <c r="D103">
        <v>10835</v>
      </c>
      <c r="E103">
        <v>100.1</v>
      </c>
      <c r="F103">
        <v>100.4</v>
      </c>
    </row>
    <row r="104" spans="1:6" ht="24.75" x14ac:dyDescent="0.25">
      <c r="A104" s="4" t="s">
        <v>26</v>
      </c>
      <c r="B104" s="8" t="s">
        <v>207</v>
      </c>
      <c r="C104">
        <v>5104</v>
      </c>
      <c r="D104">
        <v>5116</v>
      </c>
      <c r="E104">
        <v>99.6</v>
      </c>
      <c r="F104">
        <v>100.2</v>
      </c>
    </row>
    <row r="105" spans="1:6" ht="24.75" x14ac:dyDescent="0.25">
      <c r="A105" s="4" t="s">
        <v>94</v>
      </c>
      <c r="B105" s="8" t="s">
        <v>208</v>
      </c>
      <c r="C105">
        <v>3055</v>
      </c>
      <c r="D105">
        <v>3065</v>
      </c>
      <c r="E105">
        <v>99.5</v>
      </c>
      <c r="F105">
        <v>99.1</v>
      </c>
    </row>
    <row r="106" spans="1:6" ht="24.75" x14ac:dyDescent="0.25">
      <c r="A106" s="4" t="s">
        <v>95</v>
      </c>
      <c r="B106" s="8" t="s">
        <v>209</v>
      </c>
      <c r="C106" s="16" t="s">
        <v>222</v>
      </c>
      <c r="D106" s="16" t="s">
        <v>222</v>
      </c>
      <c r="E106">
        <v>91.8</v>
      </c>
      <c r="F106">
        <v>67.900000000000006</v>
      </c>
    </row>
    <row r="107" spans="1:6" x14ac:dyDescent="0.25">
      <c r="A107" s="4" t="s">
        <v>96</v>
      </c>
      <c r="B107" s="8" t="s">
        <v>210</v>
      </c>
      <c r="C107">
        <v>2661</v>
      </c>
      <c r="D107">
        <v>2644</v>
      </c>
      <c r="E107">
        <v>101.9</v>
      </c>
      <c r="F107">
        <v>102.7</v>
      </c>
    </row>
    <row r="108" spans="1:6" x14ac:dyDescent="0.25">
      <c r="A108" s="4" t="s">
        <v>97</v>
      </c>
      <c r="B108" s="7" t="s">
        <v>211</v>
      </c>
      <c r="C108">
        <v>784</v>
      </c>
      <c r="D108">
        <v>733</v>
      </c>
      <c r="E108">
        <v>101.9</v>
      </c>
      <c r="F108">
        <v>112.3</v>
      </c>
    </row>
    <row r="109" spans="1:6" x14ac:dyDescent="0.25">
      <c r="A109" s="4" t="s">
        <v>27</v>
      </c>
      <c r="B109" s="8" t="s">
        <v>212</v>
      </c>
      <c r="C109">
        <v>350</v>
      </c>
      <c r="D109">
        <v>287</v>
      </c>
      <c r="E109">
        <v>92.7</v>
      </c>
      <c r="F109">
        <v>100.7</v>
      </c>
    </row>
    <row r="110" spans="1:6" ht="24.75" x14ac:dyDescent="0.25">
      <c r="A110" s="4" t="s">
        <v>98</v>
      </c>
      <c r="B110" s="8" t="s">
        <v>213</v>
      </c>
      <c r="C110">
        <v>242</v>
      </c>
      <c r="D110">
        <v>246</v>
      </c>
      <c r="E110">
        <v>134.19999999999999</v>
      </c>
      <c r="F110">
        <v>134.9</v>
      </c>
    </row>
    <row r="111" spans="1:6" ht="30" customHeight="1" x14ac:dyDescent="0.25">
      <c r="A111" s="4" t="s">
        <v>99</v>
      </c>
      <c r="B111" s="8" t="s">
        <v>214</v>
      </c>
      <c r="C111">
        <v>193</v>
      </c>
      <c r="D111">
        <v>201</v>
      </c>
      <c r="E111">
        <v>91</v>
      </c>
      <c r="F111">
        <v>108.1</v>
      </c>
    </row>
    <row r="112" spans="1:6" ht="23.25" customHeight="1" x14ac:dyDescent="0.25">
      <c r="A112" s="4" t="s">
        <v>100</v>
      </c>
      <c r="B112" s="54" t="s">
        <v>107</v>
      </c>
      <c r="C112" s="54"/>
      <c r="D112" s="54"/>
      <c r="E112" s="54"/>
      <c r="F112" s="54"/>
    </row>
    <row r="113" spans="2:6" ht="30" customHeight="1" x14ac:dyDescent="0.25">
      <c r="B113" s="54" t="s">
        <v>106</v>
      </c>
      <c r="C113" s="54"/>
      <c r="D113" s="54"/>
      <c r="E113" s="54"/>
      <c r="F113" s="54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1" workbookViewId="0">
      <selection activeCell="I9" sqref="I9"/>
    </sheetView>
  </sheetViews>
  <sheetFormatPr defaultRowHeight="15" x14ac:dyDescent="0.25"/>
  <cols>
    <col min="1" max="1" width="11.42578125" style="1" hidden="1" customWidth="1"/>
    <col min="2" max="2" width="50.7109375" customWidth="1"/>
    <col min="3" max="6" width="15.7109375" style="1" customWidth="1"/>
    <col min="7" max="16384" width="9.140625" style="1"/>
  </cols>
  <sheetData>
    <row r="1" spans="1:7" ht="48" customHeight="1" x14ac:dyDescent="0.3">
      <c r="B1" s="55" t="s">
        <v>232</v>
      </c>
      <c r="C1" s="55"/>
      <c r="D1" s="55"/>
      <c r="E1" s="55"/>
      <c r="F1" s="55"/>
    </row>
    <row r="2" spans="1:7" x14ac:dyDescent="0.25">
      <c r="B2" s="56" t="s">
        <v>238</v>
      </c>
      <c r="C2" s="56"/>
      <c r="D2" s="56"/>
      <c r="E2" s="56"/>
      <c r="F2" s="56"/>
    </row>
    <row r="3" spans="1:7" x14ac:dyDescent="0.25">
      <c r="B3" s="56" t="s">
        <v>224</v>
      </c>
      <c r="C3" s="56"/>
      <c r="D3" s="56"/>
      <c r="E3" s="56"/>
      <c r="F3" s="56"/>
    </row>
    <row r="4" spans="1:7" ht="15" customHeight="1" x14ac:dyDescent="0.25"/>
    <row r="5" spans="1:7" ht="15" customHeight="1" x14ac:dyDescent="0.25">
      <c r="B5" s="57"/>
      <c r="C5" s="59" t="s">
        <v>221</v>
      </c>
      <c r="D5" s="60"/>
      <c r="E5" s="60"/>
      <c r="F5" s="61"/>
    </row>
    <row r="6" spans="1:7" ht="60" customHeight="1" x14ac:dyDescent="0.25">
      <c r="A6" s="2" t="s">
        <v>101</v>
      </c>
      <c r="B6" s="58"/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25">
      <c r="A7" s="4" t="s">
        <v>0</v>
      </c>
      <c r="B7" s="15" t="s">
        <v>215</v>
      </c>
      <c r="C7" s="11">
        <v>361136</v>
      </c>
      <c r="D7" s="11">
        <v>358090</v>
      </c>
      <c r="E7" s="11">
        <v>101.1</v>
      </c>
      <c r="F7" s="11">
        <v>100.9</v>
      </c>
      <c r="G7" s="9"/>
    </row>
    <row r="8" spans="1:7" ht="24.75" x14ac:dyDescent="0.25">
      <c r="A8" s="4" t="s">
        <v>1</v>
      </c>
      <c r="B8" s="13" t="s">
        <v>114</v>
      </c>
      <c r="C8" s="11">
        <v>6398</v>
      </c>
      <c r="D8" s="11">
        <v>5941</v>
      </c>
      <c r="E8" s="11">
        <v>101.9</v>
      </c>
      <c r="F8" s="11">
        <v>98.7</v>
      </c>
      <c r="G8" s="9"/>
    </row>
    <row r="9" spans="1:7" ht="24.75" x14ac:dyDescent="0.25">
      <c r="A9" s="4" t="s">
        <v>2</v>
      </c>
      <c r="B9" s="14" t="s">
        <v>115</v>
      </c>
      <c r="C9" s="11">
        <v>3879</v>
      </c>
      <c r="D9" s="11">
        <v>3763</v>
      </c>
      <c r="E9" s="11">
        <v>88</v>
      </c>
      <c r="F9" s="11">
        <v>88</v>
      </c>
    </row>
    <row r="10" spans="1:7" x14ac:dyDescent="0.25">
      <c r="A10" s="4" t="s">
        <v>3</v>
      </c>
      <c r="B10" s="14" t="s">
        <v>116</v>
      </c>
      <c r="C10" s="11">
        <v>2185</v>
      </c>
      <c r="D10" s="11">
        <v>1841</v>
      </c>
      <c r="E10" s="11">
        <v>157.6</v>
      </c>
      <c r="F10" s="11">
        <v>145.6</v>
      </c>
    </row>
    <row r="11" spans="1:7" x14ac:dyDescent="0.25">
      <c r="A11" s="4" t="s">
        <v>4</v>
      </c>
      <c r="B11" s="14" t="s">
        <v>117</v>
      </c>
      <c r="C11" s="11">
        <v>334</v>
      </c>
      <c r="D11" s="11">
        <v>337</v>
      </c>
      <c r="E11" s="11">
        <v>69.599999999999994</v>
      </c>
      <c r="F11" s="11">
        <v>70.5</v>
      </c>
    </row>
    <row r="12" spans="1:7" x14ac:dyDescent="0.25">
      <c r="A12" s="4" t="s">
        <v>5</v>
      </c>
      <c r="B12" s="13" t="s">
        <v>118</v>
      </c>
      <c r="C12" s="11">
        <v>51619</v>
      </c>
      <c r="D12" s="11">
        <v>50145</v>
      </c>
      <c r="E12" s="11">
        <v>106.6</v>
      </c>
      <c r="F12" s="11">
        <v>106.6</v>
      </c>
    </row>
    <row r="13" spans="1:7" x14ac:dyDescent="0.25">
      <c r="A13" s="4" t="s">
        <v>6</v>
      </c>
      <c r="B13" s="14" t="s">
        <v>119</v>
      </c>
      <c r="C13" s="11">
        <v>8945</v>
      </c>
      <c r="D13" s="11">
        <v>8579</v>
      </c>
      <c r="E13" s="11">
        <v>120.8</v>
      </c>
      <c r="F13" s="11">
        <v>118.1</v>
      </c>
    </row>
    <row r="14" spans="1:7" x14ac:dyDescent="0.25">
      <c r="A14" s="4" t="s">
        <v>7</v>
      </c>
      <c r="B14" s="14" t="s">
        <v>120</v>
      </c>
      <c r="C14" s="11">
        <v>5960</v>
      </c>
      <c r="D14" s="11">
        <v>6060</v>
      </c>
      <c r="E14" s="11">
        <v>94.5</v>
      </c>
      <c r="F14" s="11">
        <v>94.9</v>
      </c>
    </row>
    <row r="15" spans="1:7" x14ac:dyDescent="0.25">
      <c r="A15" s="4" t="s">
        <v>8</v>
      </c>
      <c r="B15" s="14" t="s">
        <v>121</v>
      </c>
      <c r="C15" s="11">
        <v>14186</v>
      </c>
      <c r="D15" s="11">
        <v>13310</v>
      </c>
      <c r="E15" s="11">
        <v>98.2</v>
      </c>
      <c r="F15" s="11">
        <v>99.3</v>
      </c>
    </row>
    <row r="16" spans="1:7" x14ac:dyDescent="0.25">
      <c r="A16" s="4" t="s">
        <v>9</v>
      </c>
      <c r="B16" s="14" t="s">
        <v>122</v>
      </c>
      <c r="C16" s="11">
        <v>13752</v>
      </c>
      <c r="D16" s="11">
        <v>13440</v>
      </c>
      <c r="E16" s="11">
        <v>109.8</v>
      </c>
      <c r="F16" s="11">
        <v>107.2</v>
      </c>
    </row>
    <row r="17" spans="1:6" x14ac:dyDescent="0.25">
      <c r="A17" s="4" t="s">
        <v>10</v>
      </c>
      <c r="B17" s="14" t="s">
        <v>123</v>
      </c>
      <c r="C17" s="11">
        <v>8776</v>
      </c>
      <c r="D17" s="11">
        <v>8756</v>
      </c>
      <c r="E17" s="11">
        <v>113.6</v>
      </c>
      <c r="F17" s="11">
        <v>117.3</v>
      </c>
    </row>
    <row r="18" spans="1:6" x14ac:dyDescent="0.25">
      <c r="A18" s="4" t="s">
        <v>11</v>
      </c>
      <c r="B18" s="13" t="s">
        <v>124</v>
      </c>
      <c r="C18" s="11">
        <v>8077</v>
      </c>
      <c r="D18" s="11">
        <v>8268</v>
      </c>
      <c r="E18" s="11">
        <v>78.7</v>
      </c>
      <c r="F18" s="11">
        <v>83.3</v>
      </c>
    </row>
    <row r="19" spans="1:6" x14ac:dyDescent="0.25">
      <c r="A19" s="4" t="s">
        <v>28</v>
      </c>
      <c r="B19" s="14" t="s">
        <v>125</v>
      </c>
      <c r="C19" s="11">
        <v>2659</v>
      </c>
      <c r="D19" s="11">
        <v>2718</v>
      </c>
      <c r="E19" s="11">
        <v>76.3</v>
      </c>
      <c r="F19" s="11">
        <v>79.3</v>
      </c>
    </row>
    <row r="20" spans="1:6" x14ac:dyDescent="0.25">
      <c r="A20" s="4" t="s">
        <v>29</v>
      </c>
      <c r="B20" s="14" t="s">
        <v>126</v>
      </c>
      <c r="C20" s="11">
        <v>223</v>
      </c>
      <c r="D20" s="11">
        <v>226</v>
      </c>
      <c r="E20" s="11">
        <v>88.9</v>
      </c>
      <c r="F20" s="11">
        <v>89</v>
      </c>
    </row>
    <row r="21" spans="1:6" ht="12.75" customHeight="1" x14ac:dyDescent="0.25">
      <c r="A21" s="4" t="s">
        <v>30</v>
      </c>
      <c r="B21" s="14" t="s">
        <v>127</v>
      </c>
      <c r="C21" s="11">
        <v>7</v>
      </c>
      <c r="D21" s="11">
        <v>13</v>
      </c>
      <c r="E21" s="11">
        <v>63.6</v>
      </c>
      <c r="F21" s="11">
        <v>97</v>
      </c>
    </row>
    <row r="22" spans="1:6" x14ac:dyDescent="0.25">
      <c r="A22" s="4" t="s">
        <v>31</v>
      </c>
      <c r="B22" s="14" t="s">
        <v>128</v>
      </c>
      <c r="C22" s="11">
        <v>94</v>
      </c>
      <c r="D22" s="11">
        <v>93</v>
      </c>
      <c r="E22" s="11">
        <v>114.9</v>
      </c>
      <c r="F22" s="11">
        <v>99.7</v>
      </c>
    </row>
    <row r="23" spans="1:6" x14ac:dyDescent="0.25">
      <c r="A23" s="4" t="s">
        <v>32</v>
      </c>
      <c r="B23" s="14" t="s">
        <v>129</v>
      </c>
      <c r="C23" s="11">
        <v>76</v>
      </c>
      <c r="D23" s="11">
        <v>75</v>
      </c>
      <c r="E23" s="11">
        <v>87.4</v>
      </c>
      <c r="F23" s="11">
        <v>111.8</v>
      </c>
    </row>
    <row r="24" spans="1:6" ht="36.75" x14ac:dyDescent="0.25">
      <c r="A24" s="4" t="s">
        <v>33</v>
      </c>
      <c r="B24" s="14" t="s">
        <v>130</v>
      </c>
      <c r="C24" s="11">
        <v>136</v>
      </c>
      <c r="D24" s="11">
        <v>130</v>
      </c>
      <c r="E24" s="11">
        <v>59.6</v>
      </c>
      <c r="F24" s="11">
        <v>57</v>
      </c>
    </row>
    <row r="25" spans="1:6" hidden="1" x14ac:dyDescent="0.25">
      <c r="A25" s="4" t="s">
        <v>34</v>
      </c>
      <c r="B25" s="14" t="s">
        <v>131</v>
      </c>
      <c r="C25" s="16" t="s">
        <v>222</v>
      </c>
      <c r="D25" s="16" t="s">
        <v>222</v>
      </c>
      <c r="E25" s="16" t="s">
        <v>223</v>
      </c>
      <c r="F25" s="17" t="s">
        <v>223</v>
      </c>
    </row>
    <row r="26" spans="1:6" ht="24.75" x14ac:dyDescent="0.25">
      <c r="A26" s="4" t="s">
        <v>35</v>
      </c>
      <c r="B26" s="14" t="s">
        <v>132</v>
      </c>
      <c r="C26" s="11">
        <v>389</v>
      </c>
      <c r="D26" s="11">
        <v>386</v>
      </c>
      <c r="E26" s="11">
        <v>115.2</v>
      </c>
      <c r="F26" s="11">
        <v>118</v>
      </c>
    </row>
    <row r="27" spans="1:6" x14ac:dyDescent="0.25">
      <c r="A27" s="4" t="s">
        <v>36</v>
      </c>
      <c r="B27" s="14" t="s">
        <v>133</v>
      </c>
      <c r="C27" s="11">
        <v>324</v>
      </c>
      <c r="D27" s="11">
        <v>324</v>
      </c>
      <c r="E27" s="11">
        <v>102.1</v>
      </c>
      <c r="F27" s="11">
        <v>101.6</v>
      </c>
    </row>
    <row r="28" spans="1:6" x14ac:dyDescent="0.25">
      <c r="A28" s="4" t="s">
        <v>37</v>
      </c>
      <c r="B28" s="14" t="s">
        <v>134</v>
      </c>
      <c r="C28" s="11">
        <v>148</v>
      </c>
      <c r="D28" s="11">
        <v>147</v>
      </c>
      <c r="E28" s="11">
        <v>109.6</v>
      </c>
      <c r="F28" s="11">
        <v>79.400000000000006</v>
      </c>
    </row>
    <row r="29" spans="1:6" x14ac:dyDescent="0.25">
      <c r="A29" s="4" t="s">
        <v>38</v>
      </c>
      <c r="B29" s="14" t="s">
        <v>135</v>
      </c>
      <c r="C29" s="11">
        <v>148</v>
      </c>
      <c r="D29" s="11">
        <v>130</v>
      </c>
      <c r="E29" s="11">
        <v>145.1</v>
      </c>
      <c r="F29" s="11">
        <v>122.9</v>
      </c>
    </row>
    <row r="30" spans="1:6" x14ac:dyDescent="0.25">
      <c r="A30" s="4" t="s">
        <v>39</v>
      </c>
      <c r="B30" s="14" t="s">
        <v>136</v>
      </c>
      <c r="C30" s="11">
        <v>1086</v>
      </c>
      <c r="D30" s="11">
        <v>1108</v>
      </c>
      <c r="E30" s="11">
        <v>82.7</v>
      </c>
      <c r="F30" s="11">
        <v>87.6</v>
      </c>
    </row>
    <row r="31" spans="1:6" x14ac:dyDescent="0.25">
      <c r="A31" s="4" t="s">
        <v>40</v>
      </c>
      <c r="B31" s="14" t="s">
        <v>137</v>
      </c>
      <c r="C31" s="11">
        <v>19</v>
      </c>
      <c r="D31" s="11">
        <v>17</v>
      </c>
      <c r="E31" s="11">
        <v>105.6</v>
      </c>
      <c r="F31" s="11">
        <v>114.5</v>
      </c>
    </row>
    <row r="32" spans="1:6" ht="24.75" x14ac:dyDescent="0.25">
      <c r="A32" s="4" t="s">
        <v>41</v>
      </c>
      <c r="B32" s="14" t="s">
        <v>138</v>
      </c>
      <c r="C32" s="11">
        <v>392</v>
      </c>
      <c r="D32" s="11">
        <v>408</v>
      </c>
      <c r="E32" s="11">
        <v>115.6</v>
      </c>
      <c r="F32" s="11">
        <v>118</v>
      </c>
    </row>
    <row r="33" spans="1:6" hidden="1" x14ac:dyDescent="0.25">
      <c r="A33" s="4" t="s">
        <v>42</v>
      </c>
      <c r="B33" s="14" t="s">
        <v>139</v>
      </c>
      <c r="C33" s="16" t="s">
        <v>222</v>
      </c>
      <c r="D33" s="16" t="s">
        <v>222</v>
      </c>
      <c r="E33" s="11">
        <v>100</v>
      </c>
      <c r="F33" s="11">
        <v>71.400000000000006</v>
      </c>
    </row>
    <row r="34" spans="1:6" hidden="1" x14ac:dyDescent="0.25">
      <c r="A34" s="4" t="s">
        <v>43</v>
      </c>
      <c r="B34" s="14" t="s">
        <v>140</v>
      </c>
      <c r="C34" s="16" t="s">
        <v>222</v>
      </c>
      <c r="D34" s="16" t="s">
        <v>222</v>
      </c>
      <c r="E34" s="11">
        <v>71.400000000000006</v>
      </c>
      <c r="F34" s="11">
        <v>105.7</v>
      </c>
    </row>
    <row r="35" spans="1:6" ht="24.75" hidden="1" x14ac:dyDescent="0.25">
      <c r="A35" s="4" t="s">
        <v>44</v>
      </c>
      <c r="B35" s="14" t="s">
        <v>141</v>
      </c>
      <c r="C35" s="11">
        <v>7</v>
      </c>
      <c r="D35" s="11">
        <v>7</v>
      </c>
      <c r="E35" s="11">
        <v>100</v>
      </c>
      <c r="F35" s="11">
        <v>100</v>
      </c>
    </row>
    <row r="36" spans="1:6" ht="24.75" x14ac:dyDescent="0.25">
      <c r="A36" s="4" t="s">
        <v>45</v>
      </c>
      <c r="B36" s="14" t="s">
        <v>142</v>
      </c>
      <c r="C36" s="11">
        <v>12</v>
      </c>
      <c r="D36" s="11">
        <v>15</v>
      </c>
      <c r="E36" s="11">
        <v>85.7</v>
      </c>
      <c r="F36" s="11">
        <v>128.30000000000001</v>
      </c>
    </row>
    <row r="37" spans="1:6" x14ac:dyDescent="0.25">
      <c r="A37" s="4" t="s">
        <v>46</v>
      </c>
      <c r="B37" s="14" t="s">
        <v>143</v>
      </c>
      <c r="C37" s="11">
        <v>35</v>
      </c>
      <c r="D37" s="11">
        <v>50</v>
      </c>
      <c r="E37" s="11">
        <v>117.8</v>
      </c>
      <c r="F37" s="11">
        <v>145</v>
      </c>
    </row>
    <row r="38" spans="1:6" x14ac:dyDescent="0.25">
      <c r="A38" s="4" t="s">
        <v>47</v>
      </c>
      <c r="B38" s="14" t="s">
        <v>144</v>
      </c>
      <c r="C38" s="11">
        <v>82</v>
      </c>
      <c r="D38" s="11">
        <v>65</v>
      </c>
      <c r="E38" s="11">
        <v>98.8</v>
      </c>
      <c r="F38" s="11">
        <v>80.3</v>
      </c>
    </row>
    <row r="39" spans="1:6" x14ac:dyDescent="0.25">
      <c r="A39" s="4" t="s">
        <v>48</v>
      </c>
      <c r="B39" s="14" t="s">
        <v>145</v>
      </c>
      <c r="C39" s="11">
        <v>284</v>
      </c>
      <c r="D39" s="11">
        <v>289</v>
      </c>
      <c r="E39" s="11">
        <v>115.2</v>
      </c>
      <c r="F39" s="11">
        <v>118</v>
      </c>
    </row>
    <row r="40" spans="1:6" x14ac:dyDescent="0.25">
      <c r="A40" s="4" t="s">
        <v>49</v>
      </c>
      <c r="B40" s="14" t="s">
        <v>146</v>
      </c>
      <c r="C40" s="11">
        <v>1944</v>
      </c>
      <c r="D40" s="11">
        <v>2050</v>
      </c>
      <c r="E40" s="11">
        <v>61.3</v>
      </c>
      <c r="F40" s="11">
        <v>71.099999999999994</v>
      </c>
    </row>
    <row r="41" spans="1:6" ht="24.75" x14ac:dyDescent="0.25">
      <c r="A41" s="4" t="s">
        <v>12</v>
      </c>
      <c r="B41" s="13" t="s">
        <v>147</v>
      </c>
      <c r="C41" s="11">
        <v>24205</v>
      </c>
      <c r="D41" s="11">
        <v>24072</v>
      </c>
      <c r="E41" s="11">
        <v>96.5</v>
      </c>
      <c r="F41" s="11">
        <v>95.7</v>
      </c>
    </row>
    <row r="42" spans="1:6" x14ac:dyDescent="0.25">
      <c r="A42" s="5" t="s">
        <v>108</v>
      </c>
      <c r="B42" s="12" t="s">
        <v>111</v>
      </c>
      <c r="C42" s="11">
        <v>10005</v>
      </c>
      <c r="D42" s="11">
        <v>9936</v>
      </c>
      <c r="E42" s="11">
        <v>94.2</v>
      </c>
      <c r="F42" s="11">
        <v>93.5</v>
      </c>
    </row>
    <row r="43" spans="1:6" x14ac:dyDescent="0.25">
      <c r="A43" s="5" t="s">
        <v>109</v>
      </c>
      <c r="B43" s="12" t="s">
        <v>112</v>
      </c>
      <c r="C43" s="11">
        <v>1216</v>
      </c>
      <c r="D43" s="11">
        <v>1200</v>
      </c>
      <c r="E43" s="11">
        <v>103.4</v>
      </c>
      <c r="F43" s="11">
        <v>101.9</v>
      </c>
    </row>
    <row r="44" spans="1:6" ht="24.75" x14ac:dyDescent="0.25">
      <c r="A44" s="5" t="s">
        <v>110</v>
      </c>
      <c r="B44" s="12" t="s">
        <v>113</v>
      </c>
      <c r="C44" s="11">
        <v>12984</v>
      </c>
      <c r="D44" s="11">
        <v>12936</v>
      </c>
      <c r="E44" s="11">
        <v>97.8</v>
      </c>
      <c r="F44" s="11">
        <v>96.8</v>
      </c>
    </row>
    <row r="45" spans="1:6" ht="36.75" x14ac:dyDescent="0.25">
      <c r="A45" s="4" t="s">
        <v>13</v>
      </c>
      <c r="B45" s="13" t="s">
        <v>148</v>
      </c>
      <c r="C45" s="11">
        <v>3723</v>
      </c>
      <c r="D45" s="11">
        <v>3731</v>
      </c>
      <c r="E45" s="11">
        <v>99.2</v>
      </c>
      <c r="F45" s="11">
        <v>100.3</v>
      </c>
    </row>
    <row r="46" spans="1:6" x14ac:dyDescent="0.25">
      <c r="A46" s="4" t="s">
        <v>50</v>
      </c>
      <c r="B46" s="14" t="s">
        <v>149</v>
      </c>
      <c r="C46" s="11">
        <v>1548</v>
      </c>
      <c r="D46" s="11">
        <v>1560</v>
      </c>
      <c r="E46" s="11">
        <v>97</v>
      </c>
      <c r="F46" s="11">
        <v>98.3</v>
      </c>
    </row>
    <row r="47" spans="1:6" x14ac:dyDescent="0.25">
      <c r="A47" s="4" t="s">
        <v>51</v>
      </c>
      <c r="B47" s="14" t="s">
        <v>150</v>
      </c>
      <c r="C47" s="11">
        <v>1594</v>
      </c>
      <c r="D47" s="11">
        <v>1598</v>
      </c>
      <c r="E47" s="11">
        <v>97.5</v>
      </c>
      <c r="F47" s="11">
        <v>98.3</v>
      </c>
    </row>
    <row r="48" spans="1:6" ht="24.75" x14ac:dyDescent="0.25">
      <c r="A48" s="4" t="s">
        <v>52</v>
      </c>
      <c r="B48" s="14" t="s">
        <v>151</v>
      </c>
      <c r="C48" s="11">
        <v>578</v>
      </c>
      <c r="D48" s="11">
        <v>571</v>
      </c>
      <c r="E48" s="11">
        <v>111.3</v>
      </c>
      <c r="F48" s="11">
        <v>112.7</v>
      </c>
    </row>
    <row r="49" spans="1:6" ht="24.75" x14ac:dyDescent="0.25">
      <c r="A49" s="4" t="s">
        <v>53</v>
      </c>
      <c r="B49" s="14" t="s">
        <v>152</v>
      </c>
      <c r="C49" s="11" t="s">
        <v>222</v>
      </c>
      <c r="D49" s="11" t="s">
        <v>222</v>
      </c>
      <c r="E49" s="11">
        <v>150</v>
      </c>
      <c r="F49" s="11">
        <v>130</v>
      </c>
    </row>
    <row r="50" spans="1:6" x14ac:dyDescent="0.25">
      <c r="A50" s="4" t="s">
        <v>14</v>
      </c>
      <c r="B50" s="13" t="s">
        <v>153</v>
      </c>
      <c r="C50" s="11">
        <v>39285</v>
      </c>
      <c r="D50" s="11">
        <v>38209</v>
      </c>
      <c r="E50" s="11">
        <v>107.2</v>
      </c>
      <c r="F50" s="11">
        <v>105.1</v>
      </c>
    </row>
    <row r="51" spans="1:6" x14ac:dyDescent="0.25">
      <c r="A51" s="4" t="s">
        <v>54</v>
      </c>
      <c r="B51" s="14" t="s">
        <v>154</v>
      </c>
      <c r="C51" s="11">
        <v>11059</v>
      </c>
      <c r="D51" s="11">
        <v>10889</v>
      </c>
      <c r="E51" s="11">
        <v>83.4</v>
      </c>
      <c r="F51" s="11">
        <v>66.599999999999994</v>
      </c>
    </row>
    <row r="52" spans="1:6" x14ac:dyDescent="0.25">
      <c r="A52" s="4" t="s">
        <v>55</v>
      </c>
      <c r="B52" s="14" t="s">
        <v>155</v>
      </c>
      <c r="C52" s="11">
        <v>18373</v>
      </c>
      <c r="D52" s="11">
        <v>17839</v>
      </c>
      <c r="E52" s="11">
        <v>115.7</v>
      </c>
      <c r="F52" s="11">
        <v>140.4</v>
      </c>
    </row>
    <row r="53" spans="1:6" x14ac:dyDescent="0.25">
      <c r="A53" s="4" t="s">
        <v>56</v>
      </c>
      <c r="B53" s="14" t="s">
        <v>156</v>
      </c>
      <c r="C53" s="11">
        <v>9853</v>
      </c>
      <c r="D53" s="11">
        <v>9481</v>
      </c>
      <c r="E53" s="11">
        <v>130.9</v>
      </c>
      <c r="F53" s="11">
        <v>129.6</v>
      </c>
    </row>
    <row r="54" spans="1:6" ht="24.75" x14ac:dyDescent="0.25">
      <c r="A54" s="4" t="s">
        <v>15</v>
      </c>
      <c r="B54" s="13" t="s">
        <v>157</v>
      </c>
      <c r="C54" s="11">
        <v>14726</v>
      </c>
      <c r="D54" s="11">
        <v>14881</v>
      </c>
      <c r="E54" s="11">
        <v>99.2</v>
      </c>
      <c r="F54" s="11">
        <v>99.6</v>
      </c>
    </row>
    <row r="55" spans="1:6" ht="24.75" x14ac:dyDescent="0.25">
      <c r="A55" s="4" t="s">
        <v>57</v>
      </c>
      <c r="B55" s="14" t="s">
        <v>158</v>
      </c>
      <c r="C55" s="11">
        <v>1003</v>
      </c>
      <c r="D55" s="11">
        <v>987</v>
      </c>
      <c r="E55" s="11">
        <v>116.6</v>
      </c>
      <c r="F55" s="11">
        <v>116.3</v>
      </c>
    </row>
    <row r="56" spans="1:6" ht="24.75" x14ac:dyDescent="0.25">
      <c r="A56" s="4" t="s">
        <v>58</v>
      </c>
      <c r="B56" s="14" t="s">
        <v>159</v>
      </c>
      <c r="C56" s="11">
        <v>4556</v>
      </c>
      <c r="D56" s="11">
        <v>4579</v>
      </c>
      <c r="E56" s="11">
        <v>88.7</v>
      </c>
      <c r="F56" s="11">
        <v>88.3</v>
      </c>
    </row>
    <row r="57" spans="1:6" ht="24.75" x14ac:dyDescent="0.25">
      <c r="A57" s="4" t="s">
        <v>59</v>
      </c>
      <c r="B57" s="14" t="s">
        <v>160</v>
      </c>
      <c r="C57" s="11">
        <v>9168</v>
      </c>
      <c r="D57" s="11">
        <v>9315</v>
      </c>
      <c r="E57" s="11">
        <v>103.6</v>
      </c>
      <c r="F57" s="11">
        <v>104.5</v>
      </c>
    </row>
    <row r="58" spans="1:6" x14ac:dyDescent="0.25">
      <c r="A58" s="4" t="s">
        <v>16</v>
      </c>
      <c r="B58" s="13" t="s">
        <v>161</v>
      </c>
      <c r="C58" s="11">
        <v>31451</v>
      </c>
      <c r="D58" s="11">
        <v>30452</v>
      </c>
      <c r="E58" s="11">
        <v>107.3</v>
      </c>
      <c r="F58" s="11">
        <v>105.1</v>
      </c>
    </row>
    <row r="59" spans="1:6" x14ac:dyDescent="0.25">
      <c r="A59" s="4" t="s">
        <v>60</v>
      </c>
      <c r="B59" s="14" t="s">
        <v>162</v>
      </c>
      <c r="C59" s="11">
        <v>12280</v>
      </c>
      <c r="D59" s="11">
        <v>11827</v>
      </c>
      <c r="E59" s="11">
        <v>117.8</v>
      </c>
      <c r="F59" s="11">
        <v>112.9</v>
      </c>
    </row>
    <row r="60" spans="1:6" x14ac:dyDescent="0.25">
      <c r="A60" s="4" t="s">
        <v>61</v>
      </c>
      <c r="B60" s="14" t="s">
        <v>163</v>
      </c>
      <c r="C60" s="11">
        <v>1659</v>
      </c>
      <c r="D60" s="11">
        <v>1291</v>
      </c>
      <c r="E60" s="11">
        <v>100.5</v>
      </c>
      <c r="F60" s="11">
        <v>96.1</v>
      </c>
    </row>
    <row r="61" spans="1:6" x14ac:dyDescent="0.25">
      <c r="A61" s="4" t="s">
        <v>62</v>
      </c>
      <c r="B61" s="14" t="s">
        <v>164</v>
      </c>
      <c r="C61" s="11">
        <v>1710</v>
      </c>
      <c r="D61" s="11">
        <v>1730</v>
      </c>
      <c r="E61" s="11">
        <v>88.8</v>
      </c>
      <c r="F61" s="11">
        <v>90.1</v>
      </c>
    </row>
    <row r="62" spans="1:6" ht="24.75" x14ac:dyDescent="0.25">
      <c r="A62" s="4" t="s">
        <v>63</v>
      </c>
      <c r="B62" s="14" t="s">
        <v>165</v>
      </c>
      <c r="C62" s="11">
        <v>13924</v>
      </c>
      <c r="D62" s="11">
        <v>13708</v>
      </c>
      <c r="E62" s="11">
        <v>104.6</v>
      </c>
      <c r="F62" s="11">
        <v>103.1</v>
      </c>
    </row>
    <row r="63" spans="1:6" x14ac:dyDescent="0.25">
      <c r="A63" s="4" t="s">
        <v>64</v>
      </c>
      <c r="B63" s="14" t="s">
        <v>166</v>
      </c>
      <c r="C63" s="11">
        <v>1878</v>
      </c>
      <c r="D63" s="11">
        <v>1895</v>
      </c>
      <c r="E63" s="11">
        <v>93.2</v>
      </c>
      <c r="F63" s="11">
        <v>97.5</v>
      </c>
    </row>
    <row r="64" spans="1:6" ht="24.75" x14ac:dyDescent="0.25">
      <c r="A64" s="4" t="s">
        <v>17</v>
      </c>
      <c r="B64" s="13" t="s">
        <v>167</v>
      </c>
      <c r="C64" s="11">
        <v>4486</v>
      </c>
      <c r="D64" s="11">
        <v>4396</v>
      </c>
      <c r="E64" s="11">
        <v>97</v>
      </c>
      <c r="F64" s="11">
        <v>85.3</v>
      </c>
    </row>
    <row r="65" spans="1:6" ht="24.75" x14ac:dyDescent="0.25">
      <c r="A65" s="4" t="s">
        <v>65</v>
      </c>
      <c r="B65" s="14" t="s">
        <v>168</v>
      </c>
      <c r="C65" s="11">
        <v>429</v>
      </c>
      <c r="D65" s="11">
        <v>443</v>
      </c>
      <c r="E65" s="11">
        <v>48.3</v>
      </c>
      <c r="F65" s="11">
        <v>47.7</v>
      </c>
    </row>
    <row r="66" spans="1:6" x14ac:dyDescent="0.25">
      <c r="A66" s="4" t="s">
        <v>66</v>
      </c>
      <c r="B66" s="14" t="s">
        <v>169</v>
      </c>
      <c r="C66" s="11">
        <v>4057</v>
      </c>
      <c r="D66" s="11">
        <v>3953</v>
      </c>
      <c r="E66" s="11">
        <v>108.5</v>
      </c>
      <c r="F66" s="11">
        <v>93.6</v>
      </c>
    </row>
    <row r="67" spans="1:6" x14ac:dyDescent="0.25">
      <c r="A67" s="4" t="s">
        <v>18</v>
      </c>
      <c r="B67" s="13" t="s">
        <v>170</v>
      </c>
      <c r="C67" s="11">
        <v>6671</v>
      </c>
      <c r="D67" s="11">
        <v>6872</v>
      </c>
      <c r="E67" s="11">
        <v>94.6</v>
      </c>
      <c r="F67" s="11">
        <v>97.2</v>
      </c>
    </row>
    <row r="68" spans="1:6" x14ac:dyDescent="0.25">
      <c r="A68" s="4" t="s">
        <v>67</v>
      </c>
      <c r="B68" s="14" t="s">
        <v>171</v>
      </c>
      <c r="C68" s="11">
        <v>622</v>
      </c>
      <c r="D68" s="11">
        <v>629</v>
      </c>
      <c r="E68" s="11">
        <v>101.1</v>
      </c>
      <c r="F68" s="11">
        <v>99.7</v>
      </c>
    </row>
    <row r="69" spans="1:6" ht="24.75" x14ac:dyDescent="0.25">
      <c r="A69" s="4" t="s">
        <v>68</v>
      </c>
      <c r="B69" s="14" t="s">
        <v>172</v>
      </c>
      <c r="C69" s="11">
        <v>176</v>
      </c>
      <c r="D69" s="11">
        <v>177</v>
      </c>
      <c r="E69" s="11">
        <v>78.3</v>
      </c>
      <c r="F69" s="11">
        <v>84</v>
      </c>
    </row>
    <row r="70" spans="1:6" x14ac:dyDescent="0.25">
      <c r="A70" s="4" t="s">
        <v>69</v>
      </c>
      <c r="B70" s="14" t="s">
        <v>173</v>
      </c>
      <c r="C70" s="11">
        <v>692</v>
      </c>
      <c r="D70" s="11">
        <v>700</v>
      </c>
      <c r="E70" s="11">
        <v>101.3</v>
      </c>
      <c r="F70" s="11">
        <v>101.7</v>
      </c>
    </row>
    <row r="71" spans="1:6" x14ac:dyDescent="0.25">
      <c r="A71" s="4" t="s">
        <v>70</v>
      </c>
      <c r="B71" s="14" t="s">
        <v>174</v>
      </c>
      <c r="C71" s="11">
        <v>2304</v>
      </c>
      <c r="D71" s="11">
        <v>2313</v>
      </c>
      <c r="E71" s="11">
        <v>96.3</v>
      </c>
      <c r="F71" s="11">
        <v>96.1</v>
      </c>
    </row>
    <row r="72" spans="1:6" ht="36.75" x14ac:dyDescent="0.25">
      <c r="A72" s="4" t="s">
        <v>71</v>
      </c>
      <c r="B72" s="14" t="s">
        <v>175</v>
      </c>
      <c r="C72" s="11">
        <v>1695</v>
      </c>
      <c r="D72" s="11">
        <v>1894</v>
      </c>
      <c r="E72" s="11">
        <v>90</v>
      </c>
      <c r="F72" s="11">
        <v>99.2</v>
      </c>
    </row>
    <row r="73" spans="1:6" x14ac:dyDescent="0.25">
      <c r="A73" s="4" t="s">
        <v>72</v>
      </c>
      <c r="B73" s="14" t="s">
        <v>176</v>
      </c>
      <c r="C73" s="11">
        <v>1182</v>
      </c>
      <c r="D73" s="11">
        <v>1160</v>
      </c>
      <c r="E73" s="11">
        <v>94.3</v>
      </c>
      <c r="F73" s="11">
        <v>94.7</v>
      </c>
    </row>
    <row r="74" spans="1:6" x14ac:dyDescent="0.25">
      <c r="A74" s="4" t="s">
        <v>19</v>
      </c>
      <c r="B74" s="13" t="s">
        <v>177</v>
      </c>
      <c r="C74" s="11">
        <v>4729</v>
      </c>
      <c r="D74" s="11">
        <v>4744</v>
      </c>
      <c r="E74" s="11">
        <v>88.3</v>
      </c>
      <c r="F74" s="11">
        <v>88.4</v>
      </c>
    </row>
    <row r="75" spans="1:6" ht="24.75" x14ac:dyDescent="0.25">
      <c r="A75" s="4" t="s">
        <v>73</v>
      </c>
      <c r="B75" s="14" t="s">
        <v>178</v>
      </c>
      <c r="C75" s="11">
        <v>4164</v>
      </c>
      <c r="D75" s="11">
        <v>4172</v>
      </c>
      <c r="E75" s="11">
        <v>87.9</v>
      </c>
      <c r="F75" s="11">
        <v>88</v>
      </c>
    </row>
    <row r="76" spans="1:6" ht="36.75" x14ac:dyDescent="0.25">
      <c r="A76" s="4" t="s">
        <v>74</v>
      </c>
      <c r="B76" s="14" t="s">
        <v>179</v>
      </c>
      <c r="C76" s="11">
        <v>420</v>
      </c>
      <c r="D76" s="11">
        <v>426</v>
      </c>
      <c r="E76" s="11">
        <v>94.8</v>
      </c>
      <c r="F76" s="11">
        <v>96</v>
      </c>
    </row>
    <row r="77" spans="1:6" ht="24.75" x14ac:dyDescent="0.25">
      <c r="A77" s="4" t="s">
        <v>75</v>
      </c>
      <c r="B77" s="14" t="s">
        <v>180</v>
      </c>
      <c r="C77" s="11">
        <v>145</v>
      </c>
      <c r="D77" s="11">
        <v>146</v>
      </c>
      <c r="E77" s="11">
        <v>82.3</v>
      </c>
      <c r="F77" s="11">
        <v>81.099999999999994</v>
      </c>
    </row>
    <row r="78" spans="1:6" ht="24.75" x14ac:dyDescent="0.25">
      <c r="A78" s="4" t="s">
        <v>20</v>
      </c>
      <c r="B78" s="13" t="s">
        <v>181</v>
      </c>
      <c r="C78" s="11">
        <v>5444</v>
      </c>
      <c r="D78" s="11">
        <v>5338</v>
      </c>
      <c r="E78" s="11">
        <v>108.8</v>
      </c>
      <c r="F78" s="11">
        <v>107.1</v>
      </c>
    </row>
    <row r="79" spans="1:6" x14ac:dyDescent="0.25">
      <c r="A79" s="4" t="s">
        <v>76</v>
      </c>
      <c r="B79" s="14" t="s">
        <v>182</v>
      </c>
      <c r="C79" s="11">
        <v>5444</v>
      </c>
      <c r="D79" s="11">
        <v>5338</v>
      </c>
      <c r="E79" s="11">
        <v>108.8</v>
      </c>
      <c r="F79" s="11">
        <v>107.1</v>
      </c>
    </row>
    <row r="80" spans="1:6" ht="24.75" x14ac:dyDescent="0.25">
      <c r="A80" s="4" t="s">
        <v>21</v>
      </c>
      <c r="B80" s="13" t="s">
        <v>183</v>
      </c>
      <c r="C80" s="11">
        <v>14794</v>
      </c>
      <c r="D80" s="11">
        <v>15099</v>
      </c>
      <c r="E80" s="11">
        <v>102.7</v>
      </c>
      <c r="F80" s="11">
        <v>106.3</v>
      </c>
    </row>
    <row r="81" spans="1:6" x14ac:dyDescent="0.25">
      <c r="A81" s="4" t="s">
        <v>77</v>
      </c>
      <c r="B81" s="14" t="s">
        <v>184</v>
      </c>
      <c r="C81" s="11">
        <v>2463</v>
      </c>
      <c r="D81" s="11">
        <v>2523</v>
      </c>
      <c r="E81" s="11">
        <v>91.2</v>
      </c>
      <c r="F81" s="11">
        <v>100.6</v>
      </c>
    </row>
    <row r="82" spans="1:6" ht="24.75" x14ac:dyDescent="0.25">
      <c r="A82" s="4" t="s">
        <v>78</v>
      </c>
      <c r="B82" s="14" t="s">
        <v>185</v>
      </c>
      <c r="C82" s="11">
        <v>992</v>
      </c>
      <c r="D82" s="11">
        <v>971</v>
      </c>
      <c r="E82" s="11">
        <v>126.2</v>
      </c>
      <c r="F82" s="11">
        <v>125.6</v>
      </c>
    </row>
    <row r="83" spans="1:6" ht="24.75" x14ac:dyDescent="0.25">
      <c r="A83" s="4" t="s">
        <v>79</v>
      </c>
      <c r="B83" s="14" t="s">
        <v>186</v>
      </c>
      <c r="C83" s="11">
        <v>7647</v>
      </c>
      <c r="D83" s="11">
        <v>7879</v>
      </c>
      <c r="E83" s="11">
        <v>110.5</v>
      </c>
      <c r="F83" s="11">
        <v>113.5</v>
      </c>
    </row>
    <row r="84" spans="1:6" x14ac:dyDescent="0.25">
      <c r="A84" s="4" t="s">
        <v>80</v>
      </c>
      <c r="B84" s="14" t="s">
        <v>187</v>
      </c>
      <c r="C84" s="11">
        <v>1995</v>
      </c>
      <c r="D84" s="11">
        <v>2015</v>
      </c>
      <c r="E84" s="11">
        <v>92</v>
      </c>
      <c r="F84" s="11">
        <v>92.8</v>
      </c>
    </row>
    <row r="85" spans="1:6" x14ac:dyDescent="0.25">
      <c r="A85" s="4" t="s">
        <v>81</v>
      </c>
      <c r="B85" s="14" t="s">
        <v>188</v>
      </c>
      <c r="C85" s="11">
        <v>227</v>
      </c>
      <c r="D85" s="11">
        <v>234</v>
      </c>
      <c r="E85" s="11">
        <v>90.7</v>
      </c>
      <c r="F85" s="11">
        <v>96.5</v>
      </c>
    </row>
    <row r="86" spans="1:6" x14ac:dyDescent="0.25">
      <c r="A86" s="4" t="s">
        <v>82</v>
      </c>
      <c r="B86" s="14" t="s">
        <v>189</v>
      </c>
      <c r="C86" s="11">
        <v>29</v>
      </c>
      <c r="D86" s="11">
        <v>27</v>
      </c>
      <c r="E86" s="11">
        <v>31.5</v>
      </c>
      <c r="F86" s="11">
        <v>31</v>
      </c>
    </row>
    <row r="87" spans="1:6" x14ac:dyDescent="0.25">
      <c r="A87" s="4" t="s">
        <v>83</v>
      </c>
      <c r="B87" s="14" t="s">
        <v>190</v>
      </c>
      <c r="C87" s="11">
        <v>1441</v>
      </c>
      <c r="D87" s="11">
        <v>1449</v>
      </c>
      <c r="E87" s="11">
        <v>96.9</v>
      </c>
      <c r="F87" s="11">
        <v>97.9</v>
      </c>
    </row>
    <row r="88" spans="1:6" ht="24.75" x14ac:dyDescent="0.25">
      <c r="A88" s="4" t="s">
        <v>22</v>
      </c>
      <c r="B88" s="13" t="s">
        <v>191</v>
      </c>
      <c r="C88" s="11">
        <v>6521</v>
      </c>
      <c r="D88" s="11">
        <v>6588</v>
      </c>
      <c r="E88" s="11">
        <v>105.5</v>
      </c>
      <c r="F88" s="11">
        <v>110</v>
      </c>
    </row>
    <row r="89" spans="1:6" x14ac:dyDescent="0.25">
      <c r="A89" s="4" t="s">
        <v>84</v>
      </c>
      <c r="B89" s="14" t="s">
        <v>192</v>
      </c>
      <c r="C89" s="11">
        <v>398</v>
      </c>
      <c r="D89" s="11">
        <v>385</v>
      </c>
      <c r="E89" s="11">
        <v>135.19999999999999</v>
      </c>
      <c r="F89" s="11">
        <v>137.1</v>
      </c>
    </row>
    <row r="90" spans="1:6" x14ac:dyDescent="0.25">
      <c r="A90" s="4" t="s">
        <v>85</v>
      </c>
      <c r="B90" s="14" t="s">
        <v>193</v>
      </c>
      <c r="C90" s="11">
        <v>288</v>
      </c>
      <c r="D90" s="11">
        <v>285</v>
      </c>
      <c r="E90" s="11">
        <v>89.8</v>
      </c>
      <c r="F90" s="11">
        <v>89.2</v>
      </c>
    </row>
    <row r="91" spans="1:6" ht="24.75" x14ac:dyDescent="0.25">
      <c r="A91" s="4" t="s">
        <v>86</v>
      </c>
      <c r="B91" s="14" t="s">
        <v>194</v>
      </c>
      <c r="C91" s="11">
        <v>126</v>
      </c>
      <c r="D91" s="11">
        <v>131</v>
      </c>
      <c r="E91" s="11">
        <v>119.2</v>
      </c>
      <c r="F91" s="11">
        <v>125.6</v>
      </c>
    </row>
    <row r="92" spans="1:6" ht="24.75" x14ac:dyDescent="0.25">
      <c r="A92" s="4" t="s">
        <v>87</v>
      </c>
      <c r="B92" s="14" t="s">
        <v>195</v>
      </c>
      <c r="C92" s="11">
        <v>3471</v>
      </c>
      <c r="D92" s="11">
        <v>3573</v>
      </c>
      <c r="E92" s="11">
        <v>90.2</v>
      </c>
      <c r="F92" s="11">
        <v>95.6</v>
      </c>
    </row>
    <row r="93" spans="1:6" x14ac:dyDescent="0.25">
      <c r="A93" s="4" t="s">
        <v>88</v>
      </c>
      <c r="B93" s="14" t="s">
        <v>196</v>
      </c>
      <c r="C93" s="11">
        <v>1247</v>
      </c>
      <c r="D93" s="11">
        <v>1227</v>
      </c>
      <c r="E93" s="11">
        <v>93.6</v>
      </c>
      <c r="F93" s="11">
        <v>95.5</v>
      </c>
    </row>
    <row r="94" spans="1:6" ht="48.75" x14ac:dyDescent="0.25">
      <c r="A94" s="4" t="s">
        <v>89</v>
      </c>
      <c r="B94" s="14" t="s">
        <v>197</v>
      </c>
      <c r="C94" s="11">
        <v>990</v>
      </c>
      <c r="D94" s="11">
        <v>987</v>
      </c>
      <c r="E94" s="11">
        <v>353.2</v>
      </c>
      <c r="F94" s="11">
        <v>373.5</v>
      </c>
    </row>
    <row r="95" spans="1:6" ht="36.75" x14ac:dyDescent="0.25">
      <c r="A95" s="4" t="s">
        <v>23</v>
      </c>
      <c r="B95" s="13" t="s">
        <v>198</v>
      </c>
      <c r="C95" s="11">
        <v>33341</v>
      </c>
      <c r="D95" s="11">
        <v>33298</v>
      </c>
      <c r="E95" s="11">
        <v>99.6</v>
      </c>
      <c r="F95" s="11">
        <v>99.5</v>
      </c>
    </row>
    <row r="96" spans="1:6" ht="36.75" x14ac:dyDescent="0.25">
      <c r="A96" s="4"/>
      <c r="B96" s="14" t="s">
        <v>199</v>
      </c>
      <c r="C96" s="11">
        <v>33341</v>
      </c>
      <c r="D96" s="11">
        <v>33298</v>
      </c>
      <c r="E96" s="11">
        <v>99.6</v>
      </c>
      <c r="F96" s="11">
        <v>99.5</v>
      </c>
    </row>
    <row r="97" spans="1:6" x14ac:dyDescent="0.25">
      <c r="A97" s="4" t="s">
        <v>90</v>
      </c>
      <c r="B97" s="13" t="s">
        <v>200</v>
      </c>
      <c r="C97" s="11">
        <v>60412</v>
      </c>
      <c r="D97" s="11">
        <v>60673</v>
      </c>
      <c r="E97" s="11">
        <v>98</v>
      </c>
      <c r="F97" s="11">
        <v>98.3</v>
      </c>
    </row>
    <row r="98" spans="1:6" x14ac:dyDescent="0.25">
      <c r="A98" s="4"/>
      <c r="B98" s="14" t="s">
        <v>201</v>
      </c>
      <c r="C98" s="11">
        <v>60412</v>
      </c>
      <c r="D98" s="11">
        <v>60673</v>
      </c>
      <c r="E98" s="11">
        <v>98</v>
      </c>
      <c r="F98" s="11">
        <v>98.3</v>
      </c>
    </row>
    <row r="99" spans="1:6" ht="24.75" x14ac:dyDescent="0.25">
      <c r="A99" s="4" t="s">
        <v>24</v>
      </c>
      <c r="B99" s="13" t="s">
        <v>202</v>
      </c>
      <c r="C99" s="11">
        <v>33670</v>
      </c>
      <c r="D99" s="11">
        <v>33812</v>
      </c>
      <c r="E99" s="11">
        <v>101.3</v>
      </c>
      <c r="F99" s="11">
        <v>101.4</v>
      </c>
    </row>
    <row r="100" spans="1:6" x14ac:dyDescent="0.25">
      <c r="A100" s="4" t="s">
        <v>25</v>
      </c>
      <c r="B100" s="14" t="s">
        <v>203</v>
      </c>
      <c r="C100" s="11">
        <v>28537</v>
      </c>
      <c r="D100" s="11">
        <v>28678</v>
      </c>
      <c r="E100" s="11">
        <v>100.8</v>
      </c>
      <c r="F100" s="11">
        <v>101</v>
      </c>
    </row>
    <row r="101" spans="1:6" x14ac:dyDescent="0.25">
      <c r="A101" s="4" t="s">
        <v>91</v>
      </c>
      <c r="B101" s="14" t="s">
        <v>204</v>
      </c>
      <c r="C101" s="11">
        <v>3183</v>
      </c>
      <c r="D101" s="11">
        <v>3127</v>
      </c>
      <c r="E101" s="11">
        <v>103.2</v>
      </c>
      <c r="F101" s="11">
        <v>100.9</v>
      </c>
    </row>
    <row r="102" spans="1:6" x14ac:dyDescent="0.25">
      <c r="A102" s="4" t="s">
        <v>92</v>
      </c>
      <c r="B102" s="14" t="s">
        <v>205</v>
      </c>
      <c r="C102" s="11">
        <v>1950</v>
      </c>
      <c r="D102" s="11">
        <v>2008</v>
      </c>
      <c r="E102" s="11">
        <v>106</v>
      </c>
      <c r="F102" s="11">
        <v>108.9</v>
      </c>
    </row>
    <row r="103" spans="1:6" ht="24.75" x14ac:dyDescent="0.25">
      <c r="A103" s="4" t="s">
        <v>93</v>
      </c>
      <c r="B103" s="13" t="s">
        <v>206</v>
      </c>
      <c r="C103" s="11">
        <v>10799</v>
      </c>
      <c r="D103" s="11">
        <v>10828</v>
      </c>
      <c r="E103" s="11">
        <v>99.9</v>
      </c>
      <c r="F103" s="11">
        <v>100.3</v>
      </c>
    </row>
    <row r="104" spans="1:6" ht="24.75" x14ac:dyDescent="0.25">
      <c r="A104" s="4" t="s">
        <v>26</v>
      </c>
      <c r="B104" s="14" t="s">
        <v>207</v>
      </c>
      <c r="C104" s="11">
        <v>5090</v>
      </c>
      <c r="D104" s="11">
        <v>5111</v>
      </c>
      <c r="E104" s="11">
        <v>99.2</v>
      </c>
      <c r="F104" s="11">
        <v>100</v>
      </c>
    </row>
    <row r="105" spans="1:6" ht="24.75" x14ac:dyDescent="0.25">
      <c r="A105" s="4" t="s">
        <v>94</v>
      </c>
      <c r="B105" s="14" t="s">
        <v>208</v>
      </c>
      <c r="C105" s="11">
        <v>3054</v>
      </c>
      <c r="D105" s="11">
        <v>3063</v>
      </c>
      <c r="E105" s="11">
        <v>99.5</v>
      </c>
      <c r="F105" s="11">
        <v>99.2</v>
      </c>
    </row>
    <row r="106" spans="1:6" ht="24.75" x14ac:dyDescent="0.25">
      <c r="A106" s="4" t="s">
        <v>95</v>
      </c>
      <c r="B106" s="14" t="s">
        <v>209</v>
      </c>
      <c r="C106" s="16" t="s">
        <v>222</v>
      </c>
      <c r="D106" s="16" t="s">
        <v>222</v>
      </c>
      <c r="E106" s="11">
        <v>91</v>
      </c>
      <c r="F106" s="11">
        <v>71.3</v>
      </c>
    </row>
    <row r="107" spans="1:6" x14ac:dyDescent="0.25">
      <c r="A107" s="4" t="s">
        <v>96</v>
      </c>
      <c r="B107" s="14" t="s">
        <v>210</v>
      </c>
      <c r="C107" s="11">
        <v>2646</v>
      </c>
      <c r="D107" s="11">
        <v>2644</v>
      </c>
      <c r="E107" s="11">
        <v>101.8</v>
      </c>
      <c r="F107" s="11">
        <v>102.5</v>
      </c>
    </row>
    <row r="108" spans="1:6" x14ac:dyDescent="0.25">
      <c r="A108" s="4" t="s">
        <v>97</v>
      </c>
      <c r="B108" s="13" t="s">
        <v>211</v>
      </c>
      <c r="C108" s="11">
        <v>787</v>
      </c>
      <c r="D108" s="11">
        <v>744</v>
      </c>
      <c r="E108" s="11">
        <v>101.7</v>
      </c>
      <c r="F108" s="11">
        <v>109.9</v>
      </c>
    </row>
    <row r="109" spans="1:6" x14ac:dyDescent="0.25">
      <c r="A109" s="4" t="s">
        <v>27</v>
      </c>
      <c r="B109" s="14" t="s">
        <v>212</v>
      </c>
      <c r="C109" s="11">
        <v>348</v>
      </c>
      <c r="D109" s="11">
        <v>299</v>
      </c>
      <c r="E109" s="11">
        <v>90.6</v>
      </c>
      <c r="F109" s="11">
        <v>98.1</v>
      </c>
    </row>
    <row r="110" spans="1:6" ht="24.75" x14ac:dyDescent="0.25">
      <c r="A110" s="4" t="s">
        <v>98</v>
      </c>
      <c r="B110" s="14" t="s">
        <v>213</v>
      </c>
      <c r="C110" s="11">
        <v>242</v>
      </c>
      <c r="D110" s="11">
        <v>245</v>
      </c>
      <c r="E110" s="11">
        <v>136.4</v>
      </c>
      <c r="F110" s="11">
        <v>135.19999999999999</v>
      </c>
    </row>
    <row r="111" spans="1:6" ht="30" customHeight="1" x14ac:dyDescent="0.25">
      <c r="A111" s="4" t="s">
        <v>99</v>
      </c>
      <c r="B111" s="14" t="s">
        <v>214</v>
      </c>
      <c r="C111" s="11">
        <v>196</v>
      </c>
      <c r="D111" s="11">
        <v>200</v>
      </c>
      <c r="E111" s="11">
        <v>92.7</v>
      </c>
      <c r="F111" s="11">
        <v>104.7</v>
      </c>
    </row>
    <row r="112" spans="1:6" ht="23.25" customHeight="1" x14ac:dyDescent="0.25">
      <c r="A112" s="4" t="s">
        <v>100</v>
      </c>
      <c r="B112" s="54" t="s">
        <v>107</v>
      </c>
      <c r="C112" s="54"/>
      <c r="D112" s="54"/>
      <c r="E112" s="54"/>
      <c r="F112" s="54"/>
    </row>
    <row r="113" spans="2:6" ht="30" customHeight="1" x14ac:dyDescent="0.25">
      <c r="B113" s="54" t="s">
        <v>106</v>
      </c>
      <c r="C113" s="54"/>
      <c r="D113" s="54"/>
      <c r="E113" s="54"/>
      <c r="F113" s="54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1" workbookViewId="0">
      <selection activeCell="B33" sqref="A33:XFD35"/>
    </sheetView>
  </sheetViews>
  <sheetFormatPr defaultRowHeight="15" x14ac:dyDescent="0.25"/>
  <cols>
    <col min="1" max="1" width="9.140625" style="1" hidden="1" customWidth="1"/>
    <col min="2" max="2" width="50.7109375" style="11" customWidth="1"/>
    <col min="3" max="6" width="15.7109375" style="1" customWidth="1"/>
    <col min="7" max="16384" width="9.140625" style="1"/>
  </cols>
  <sheetData>
    <row r="1" spans="1:7" ht="48" customHeight="1" x14ac:dyDescent="0.3">
      <c r="B1" s="55" t="s">
        <v>232</v>
      </c>
      <c r="C1" s="55"/>
      <c r="D1" s="55"/>
      <c r="E1" s="55"/>
      <c r="F1" s="55"/>
    </row>
    <row r="2" spans="1:7" x14ac:dyDescent="0.25">
      <c r="B2" s="56" t="s">
        <v>238</v>
      </c>
      <c r="C2" s="56"/>
      <c r="D2" s="56"/>
      <c r="E2" s="56"/>
      <c r="F2" s="56"/>
    </row>
    <row r="3" spans="1:7" x14ac:dyDescent="0.25">
      <c r="B3" s="56" t="s">
        <v>229</v>
      </c>
      <c r="C3" s="56"/>
      <c r="D3" s="56"/>
      <c r="E3" s="56"/>
      <c r="F3" s="56"/>
    </row>
    <row r="4" spans="1:7" ht="15" customHeight="1" x14ac:dyDescent="0.25"/>
    <row r="5" spans="1:7" ht="15" customHeight="1" x14ac:dyDescent="0.25">
      <c r="B5" s="57"/>
      <c r="C5" s="59" t="s">
        <v>230</v>
      </c>
      <c r="D5" s="60"/>
      <c r="E5" s="60"/>
      <c r="F5" s="61"/>
    </row>
    <row r="6" spans="1:7" ht="60" customHeight="1" x14ac:dyDescent="0.25">
      <c r="A6" s="2" t="s">
        <v>101</v>
      </c>
      <c r="B6" s="58"/>
      <c r="C6" s="3" t="s">
        <v>102</v>
      </c>
      <c r="D6" s="3" t="s">
        <v>103</v>
      </c>
      <c r="E6" s="3" t="s">
        <v>104</v>
      </c>
      <c r="F6" s="3" t="s">
        <v>105</v>
      </c>
    </row>
    <row r="7" spans="1:7" x14ac:dyDescent="0.25">
      <c r="A7" s="4" t="s">
        <v>0</v>
      </c>
      <c r="B7" s="15" t="s">
        <v>215</v>
      </c>
      <c r="C7" s="11">
        <v>363781</v>
      </c>
      <c r="D7" s="11">
        <v>359204</v>
      </c>
      <c r="E7" s="11">
        <v>101.3</v>
      </c>
      <c r="F7" s="11">
        <v>101</v>
      </c>
      <c r="G7" s="9"/>
    </row>
    <row r="8" spans="1:7" ht="24.75" x14ac:dyDescent="0.25">
      <c r="A8" s="4" t="s">
        <v>1</v>
      </c>
      <c r="B8" s="13" t="s">
        <v>114</v>
      </c>
      <c r="C8" s="11">
        <v>6448</v>
      </c>
      <c r="D8" s="11">
        <v>6025</v>
      </c>
      <c r="E8" s="11">
        <v>102.3</v>
      </c>
      <c r="F8" s="11">
        <v>99.3</v>
      </c>
      <c r="G8" s="9"/>
    </row>
    <row r="9" spans="1:7" ht="24.75" x14ac:dyDescent="0.25">
      <c r="A9" s="4" t="s">
        <v>2</v>
      </c>
      <c r="B9" s="14" t="s">
        <v>115</v>
      </c>
      <c r="C9" s="11">
        <v>3944</v>
      </c>
      <c r="D9" s="11">
        <v>3793</v>
      </c>
      <c r="E9" s="11">
        <v>92</v>
      </c>
      <c r="F9" s="11">
        <v>88.7</v>
      </c>
    </row>
    <row r="10" spans="1:7" x14ac:dyDescent="0.25">
      <c r="A10" s="4" t="s">
        <v>3</v>
      </c>
      <c r="B10" s="14" t="s">
        <v>116</v>
      </c>
      <c r="C10" s="11">
        <v>2173</v>
      </c>
      <c r="D10" s="11">
        <v>1896</v>
      </c>
      <c r="E10" s="11">
        <v>141.9</v>
      </c>
      <c r="F10" s="11">
        <v>144.9</v>
      </c>
    </row>
    <row r="11" spans="1:7" x14ac:dyDescent="0.25">
      <c r="A11" s="4" t="s">
        <v>4</v>
      </c>
      <c r="B11" s="14" t="s">
        <v>117</v>
      </c>
      <c r="C11" s="11">
        <v>331</v>
      </c>
      <c r="D11" s="11">
        <v>336</v>
      </c>
      <c r="E11" s="11">
        <v>68.400000000000006</v>
      </c>
      <c r="F11" s="11">
        <v>70.099999999999994</v>
      </c>
    </row>
    <row r="12" spans="1:7" x14ac:dyDescent="0.25">
      <c r="A12" s="4" t="s">
        <v>5</v>
      </c>
      <c r="B12" s="13" t="s">
        <v>118</v>
      </c>
      <c r="C12" s="11">
        <v>51911</v>
      </c>
      <c r="D12" s="11">
        <v>50462</v>
      </c>
      <c r="E12" s="11">
        <v>105.5</v>
      </c>
      <c r="F12" s="11">
        <v>106.4</v>
      </c>
    </row>
    <row r="13" spans="1:7" x14ac:dyDescent="0.25">
      <c r="A13" s="4" t="s">
        <v>6</v>
      </c>
      <c r="B13" s="14" t="s">
        <v>119</v>
      </c>
      <c r="C13" s="11">
        <v>9073</v>
      </c>
      <c r="D13" s="11">
        <v>8661</v>
      </c>
      <c r="E13" s="11">
        <v>120.2</v>
      </c>
      <c r="F13" s="11">
        <v>118.4</v>
      </c>
    </row>
    <row r="14" spans="1:7" x14ac:dyDescent="0.25">
      <c r="A14" s="4" t="s">
        <v>7</v>
      </c>
      <c r="B14" s="14" t="s">
        <v>120</v>
      </c>
      <c r="C14" s="11">
        <v>5706</v>
      </c>
      <c r="D14" s="11">
        <v>6001</v>
      </c>
      <c r="E14" s="11">
        <v>89.8</v>
      </c>
      <c r="F14" s="11">
        <v>94</v>
      </c>
    </row>
    <row r="15" spans="1:7" x14ac:dyDescent="0.25">
      <c r="A15" s="4" t="s">
        <v>8</v>
      </c>
      <c r="B15" s="14" t="s">
        <v>121</v>
      </c>
      <c r="C15" s="11">
        <v>14395</v>
      </c>
      <c r="D15" s="11">
        <v>13509</v>
      </c>
      <c r="E15" s="11">
        <v>96.7</v>
      </c>
      <c r="F15" s="11">
        <v>99</v>
      </c>
    </row>
    <row r="16" spans="1:7" x14ac:dyDescent="0.25">
      <c r="A16" s="4" t="s">
        <v>9</v>
      </c>
      <c r="B16" s="14" t="s">
        <v>122</v>
      </c>
      <c r="C16" s="11">
        <v>13998</v>
      </c>
      <c r="D16" s="11">
        <v>13539</v>
      </c>
      <c r="E16" s="11">
        <v>110.6</v>
      </c>
      <c r="F16" s="11">
        <v>107.9</v>
      </c>
    </row>
    <row r="17" spans="1:6" x14ac:dyDescent="0.25">
      <c r="A17" s="4" t="s">
        <v>10</v>
      </c>
      <c r="B17" s="14" t="s">
        <v>123</v>
      </c>
      <c r="C17" s="11">
        <v>8739</v>
      </c>
      <c r="D17" s="11">
        <v>8753</v>
      </c>
      <c r="E17" s="11">
        <v>112.5</v>
      </c>
      <c r="F17" s="11">
        <v>116.5</v>
      </c>
    </row>
    <row r="18" spans="1:6" x14ac:dyDescent="0.25">
      <c r="A18" s="4" t="s">
        <v>11</v>
      </c>
      <c r="B18" s="13" t="s">
        <v>124</v>
      </c>
      <c r="C18" s="11">
        <v>8092</v>
      </c>
      <c r="D18" s="11">
        <v>8238</v>
      </c>
      <c r="E18" s="11">
        <v>79</v>
      </c>
      <c r="F18" s="11">
        <v>82.6</v>
      </c>
    </row>
    <row r="19" spans="1:6" x14ac:dyDescent="0.25">
      <c r="A19" s="4" t="s">
        <v>28</v>
      </c>
      <c r="B19" s="14" t="s">
        <v>125</v>
      </c>
      <c r="C19" s="11">
        <v>2681</v>
      </c>
      <c r="D19" s="11">
        <v>2712</v>
      </c>
      <c r="E19" s="11">
        <v>77.5</v>
      </c>
      <c r="F19" s="11">
        <v>79</v>
      </c>
    </row>
    <row r="20" spans="1:6" x14ac:dyDescent="0.25">
      <c r="A20" s="4" t="s">
        <v>29</v>
      </c>
      <c r="B20" s="14" t="s">
        <v>126</v>
      </c>
      <c r="C20" s="11">
        <v>226</v>
      </c>
      <c r="D20" s="11">
        <v>226</v>
      </c>
      <c r="E20" s="11">
        <v>89.9</v>
      </c>
      <c r="F20" s="11">
        <v>89.1</v>
      </c>
    </row>
    <row r="21" spans="1:6" hidden="1" x14ac:dyDescent="0.25">
      <c r="A21" s="4" t="s">
        <v>30</v>
      </c>
      <c r="B21" s="14" t="s">
        <v>127</v>
      </c>
      <c r="C21" s="11">
        <v>7</v>
      </c>
      <c r="D21" s="11">
        <v>12</v>
      </c>
      <c r="E21" s="11">
        <v>116.7</v>
      </c>
      <c r="F21" s="11">
        <v>98.6</v>
      </c>
    </row>
    <row r="22" spans="1:6" x14ac:dyDescent="0.25">
      <c r="A22" s="4" t="s">
        <v>31</v>
      </c>
      <c r="B22" s="14" t="s">
        <v>128</v>
      </c>
      <c r="C22" s="11">
        <v>97</v>
      </c>
      <c r="D22" s="11">
        <v>93</v>
      </c>
      <c r="E22" s="11">
        <v>111.5</v>
      </c>
      <c r="F22" s="11">
        <v>101.6</v>
      </c>
    </row>
    <row r="23" spans="1:6" x14ac:dyDescent="0.25">
      <c r="A23" s="4" t="s">
        <v>32</v>
      </c>
      <c r="B23" s="14" t="s">
        <v>129</v>
      </c>
      <c r="C23" s="11">
        <v>76</v>
      </c>
      <c r="D23" s="11">
        <v>75</v>
      </c>
      <c r="E23" s="11">
        <v>87.4</v>
      </c>
      <c r="F23" s="11">
        <v>106.8</v>
      </c>
    </row>
    <row r="24" spans="1:6" ht="36.75" x14ac:dyDescent="0.25">
      <c r="A24" s="4" t="s">
        <v>33</v>
      </c>
      <c r="B24" s="18" t="s">
        <v>130</v>
      </c>
      <c r="C24" s="11">
        <v>145</v>
      </c>
      <c r="D24" s="11">
        <v>133</v>
      </c>
      <c r="E24" s="11">
        <v>61.9</v>
      </c>
      <c r="F24" s="11">
        <v>57.8</v>
      </c>
    </row>
    <row r="25" spans="1:6" hidden="1" x14ac:dyDescent="0.25">
      <c r="A25" s="4" t="s">
        <v>34</v>
      </c>
      <c r="B25" s="18" t="s">
        <v>131</v>
      </c>
      <c r="C25" s="16" t="s">
        <v>222</v>
      </c>
      <c r="D25" s="16" t="s">
        <v>222</v>
      </c>
      <c r="E25" s="16" t="s">
        <v>219</v>
      </c>
      <c r="F25" s="17" t="s">
        <v>219</v>
      </c>
    </row>
    <row r="26" spans="1:6" ht="24.75" x14ac:dyDescent="0.25">
      <c r="A26" s="4" t="s">
        <v>35</v>
      </c>
      <c r="B26" s="18" t="s">
        <v>132</v>
      </c>
      <c r="C26" s="11">
        <v>388</v>
      </c>
      <c r="D26" s="11">
        <v>387</v>
      </c>
      <c r="E26" s="11">
        <v>113.9</v>
      </c>
      <c r="F26" s="11">
        <v>117.3</v>
      </c>
    </row>
    <row r="27" spans="1:6" x14ac:dyDescent="0.25">
      <c r="A27" s="4" t="s">
        <v>36</v>
      </c>
      <c r="B27" s="18" t="s">
        <v>133</v>
      </c>
      <c r="C27" s="11">
        <v>324</v>
      </c>
      <c r="D27" s="11">
        <v>324</v>
      </c>
      <c r="E27" s="11">
        <v>103</v>
      </c>
      <c r="F27" s="11">
        <v>101.8</v>
      </c>
    </row>
    <row r="28" spans="1:6" x14ac:dyDescent="0.25">
      <c r="A28" s="4" t="s">
        <v>37</v>
      </c>
      <c r="B28" s="18" t="s">
        <v>134</v>
      </c>
      <c r="C28" s="11">
        <v>149</v>
      </c>
      <c r="D28" s="11">
        <v>147</v>
      </c>
      <c r="E28" s="11">
        <v>106.4</v>
      </c>
      <c r="F28" s="11">
        <v>83</v>
      </c>
    </row>
    <row r="29" spans="1:6" x14ac:dyDescent="0.25">
      <c r="A29" s="4" t="s">
        <v>38</v>
      </c>
      <c r="B29" s="18" t="s">
        <v>135</v>
      </c>
      <c r="C29" s="11">
        <v>148</v>
      </c>
      <c r="D29" s="11">
        <v>133</v>
      </c>
      <c r="E29" s="11">
        <v>143.69999999999999</v>
      </c>
      <c r="F29" s="11">
        <v>126.3</v>
      </c>
    </row>
    <row r="30" spans="1:6" x14ac:dyDescent="0.25">
      <c r="A30" s="4" t="s">
        <v>39</v>
      </c>
      <c r="B30" s="18" t="s">
        <v>136</v>
      </c>
      <c r="C30" s="11">
        <v>1113</v>
      </c>
      <c r="D30" s="11">
        <v>1109</v>
      </c>
      <c r="E30" s="11">
        <v>81.599999999999994</v>
      </c>
      <c r="F30" s="11">
        <v>86.5</v>
      </c>
    </row>
    <row r="31" spans="1:6" x14ac:dyDescent="0.25">
      <c r="A31" s="4" t="s">
        <v>40</v>
      </c>
      <c r="B31" s="18" t="s">
        <v>137</v>
      </c>
      <c r="C31" s="11">
        <v>19</v>
      </c>
      <c r="D31" s="11">
        <v>18</v>
      </c>
      <c r="E31" s="11">
        <v>105.6</v>
      </c>
      <c r="F31" s="11">
        <v>112.8</v>
      </c>
    </row>
    <row r="32" spans="1:6" ht="24.75" x14ac:dyDescent="0.25">
      <c r="A32" s="4" t="s">
        <v>41</v>
      </c>
      <c r="B32" s="18" t="s">
        <v>138</v>
      </c>
      <c r="C32" s="11">
        <v>395</v>
      </c>
      <c r="D32" s="11">
        <v>406</v>
      </c>
      <c r="E32" s="11">
        <v>118.6</v>
      </c>
      <c r="F32" s="11">
        <v>118</v>
      </c>
    </row>
    <row r="33" spans="1:6" hidden="1" x14ac:dyDescent="0.25">
      <c r="A33" s="4" t="s">
        <v>42</v>
      </c>
      <c r="B33" s="18" t="s">
        <v>139</v>
      </c>
      <c r="C33" s="16" t="s">
        <v>222</v>
      </c>
      <c r="D33" s="16" t="s">
        <v>222</v>
      </c>
      <c r="E33" s="11">
        <v>100</v>
      </c>
      <c r="F33" s="11">
        <v>75</v>
      </c>
    </row>
    <row r="34" spans="1:6" hidden="1" x14ac:dyDescent="0.25">
      <c r="A34" s="4" t="s">
        <v>43</v>
      </c>
      <c r="B34" s="18" t="s">
        <v>140</v>
      </c>
      <c r="C34" s="16" t="s">
        <v>222</v>
      </c>
      <c r="D34" s="16" t="s">
        <v>222</v>
      </c>
      <c r="E34" s="11">
        <v>71.400000000000006</v>
      </c>
      <c r="F34" s="11">
        <v>100</v>
      </c>
    </row>
    <row r="35" spans="1:6" ht="24.75" hidden="1" x14ac:dyDescent="0.25">
      <c r="A35" s="4" t="s">
        <v>44</v>
      </c>
      <c r="B35" s="18" t="s">
        <v>141</v>
      </c>
      <c r="C35" s="11">
        <v>7</v>
      </c>
      <c r="D35" s="11">
        <v>7</v>
      </c>
      <c r="E35" s="11">
        <v>100</v>
      </c>
      <c r="F35" s="11">
        <v>100</v>
      </c>
    </row>
    <row r="36" spans="1:6" ht="24.75" x14ac:dyDescent="0.25">
      <c r="A36" s="4" t="s">
        <v>45</v>
      </c>
      <c r="B36" s="18" t="s">
        <v>142</v>
      </c>
      <c r="C36" s="11">
        <v>12</v>
      </c>
      <c r="D36" s="11">
        <v>15</v>
      </c>
      <c r="E36" s="11">
        <v>80</v>
      </c>
      <c r="F36" s="11">
        <v>118.7</v>
      </c>
    </row>
    <row r="37" spans="1:6" x14ac:dyDescent="0.25">
      <c r="A37" s="4" t="s">
        <v>46</v>
      </c>
      <c r="B37" s="18" t="s">
        <v>143</v>
      </c>
      <c r="C37" s="11">
        <v>35</v>
      </c>
      <c r="D37" s="11">
        <v>47</v>
      </c>
      <c r="E37" s="11">
        <v>120.7</v>
      </c>
      <c r="F37" s="11">
        <v>141.5</v>
      </c>
    </row>
    <row r="38" spans="1:6" x14ac:dyDescent="0.25">
      <c r="A38" s="4" t="s">
        <v>47</v>
      </c>
      <c r="B38" s="18" t="s">
        <v>144</v>
      </c>
      <c r="C38" s="11">
        <v>80</v>
      </c>
      <c r="D38" s="11">
        <v>68</v>
      </c>
      <c r="E38" s="11">
        <v>96.4</v>
      </c>
      <c r="F38" s="11">
        <v>83.1</v>
      </c>
    </row>
    <row r="39" spans="1:6" x14ac:dyDescent="0.25">
      <c r="A39" s="4" t="s">
        <v>48</v>
      </c>
      <c r="B39" s="18" t="s">
        <v>145</v>
      </c>
      <c r="C39" s="11">
        <v>293</v>
      </c>
      <c r="D39" s="11">
        <v>290</v>
      </c>
      <c r="E39" s="11">
        <v>118.9</v>
      </c>
      <c r="F39" s="11">
        <v>118.1</v>
      </c>
    </row>
    <row r="40" spans="1:6" x14ac:dyDescent="0.25">
      <c r="A40" s="4" t="s">
        <v>49</v>
      </c>
      <c r="B40" s="18" t="s">
        <v>146</v>
      </c>
      <c r="C40" s="11">
        <v>1885</v>
      </c>
      <c r="D40" s="11">
        <v>2023</v>
      </c>
      <c r="E40" s="11">
        <v>60.3</v>
      </c>
      <c r="F40" s="11">
        <v>69.2</v>
      </c>
    </row>
    <row r="41" spans="1:6" ht="24.75" x14ac:dyDescent="0.25">
      <c r="A41" s="4" t="s">
        <v>12</v>
      </c>
      <c r="B41" s="19" t="s">
        <v>147</v>
      </c>
      <c r="C41" s="11">
        <v>24136</v>
      </c>
      <c r="D41" s="11">
        <v>24085</v>
      </c>
      <c r="E41" s="11">
        <v>96.4</v>
      </c>
      <c r="F41" s="11">
        <v>95.8</v>
      </c>
    </row>
    <row r="42" spans="1:6" x14ac:dyDescent="0.25">
      <c r="A42" s="5" t="s">
        <v>108</v>
      </c>
      <c r="B42" s="20" t="s">
        <v>111</v>
      </c>
      <c r="C42" s="11">
        <v>10065</v>
      </c>
      <c r="D42" s="11">
        <v>9959</v>
      </c>
      <c r="E42" s="11">
        <v>94</v>
      </c>
      <c r="F42" s="11">
        <v>93.6</v>
      </c>
    </row>
    <row r="43" spans="1:6" x14ac:dyDescent="0.25">
      <c r="A43" s="5" t="s">
        <v>109</v>
      </c>
      <c r="B43" s="20" t="s">
        <v>112</v>
      </c>
      <c r="C43" s="11">
        <v>1218</v>
      </c>
      <c r="D43" s="11">
        <v>1203</v>
      </c>
      <c r="E43" s="11">
        <v>103.8</v>
      </c>
      <c r="F43" s="11">
        <v>102.2</v>
      </c>
    </row>
    <row r="44" spans="1:6" ht="24.75" x14ac:dyDescent="0.25">
      <c r="A44" s="5" t="s">
        <v>110</v>
      </c>
      <c r="B44" s="20" t="s">
        <v>113</v>
      </c>
      <c r="C44" s="11">
        <v>12853</v>
      </c>
      <c r="D44" s="11">
        <v>12922</v>
      </c>
      <c r="E44" s="11">
        <v>97.8</v>
      </c>
      <c r="F44" s="11">
        <v>97</v>
      </c>
    </row>
    <row r="45" spans="1:6" ht="36.75" x14ac:dyDescent="0.25">
      <c r="A45" s="4" t="s">
        <v>13</v>
      </c>
      <c r="B45" s="19" t="s">
        <v>148</v>
      </c>
      <c r="C45" s="11">
        <v>3753</v>
      </c>
      <c r="D45" s="11">
        <v>3735</v>
      </c>
      <c r="E45" s="11">
        <v>100.4</v>
      </c>
      <c r="F45" s="11">
        <v>100.3</v>
      </c>
    </row>
    <row r="46" spans="1:6" x14ac:dyDescent="0.25">
      <c r="A46" s="4" t="s">
        <v>50</v>
      </c>
      <c r="B46" s="18" t="s">
        <v>149</v>
      </c>
      <c r="C46" s="11">
        <v>1526</v>
      </c>
      <c r="D46" s="11">
        <v>1555</v>
      </c>
      <c r="E46" s="11">
        <v>96</v>
      </c>
      <c r="F46" s="11">
        <v>97.9</v>
      </c>
    </row>
    <row r="47" spans="1:6" x14ac:dyDescent="0.25">
      <c r="A47" s="4" t="s">
        <v>51</v>
      </c>
      <c r="B47" s="18" t="s">
        <v>150</v>
      </c>
      <c r="C47" s="11">
        <v>1600</v>
      </c>
      <c r="D47" s="11">
        <v>1598</v>
      </c>
      <c r="E47" s="11">
        <v>97.9</v>
      </c>
      <c r="F47" s="11">
        <v>98.3</v>
      </c>
    </row>
    <row r="48" spans="1:6" ht="24.75" x14ac:dyDescent="0.25">
      <c r="A48" s="4" t="s">
        <v>52</v>
      </c>
      <c r="B48" s="18" t="s">
        <v>151</v>
      </c>
      <c r="C48" s="11">
        <v>623</v>
      </c>
      <c r="D48" s="11">
        <v>579</v>
      </c>
      <c r="E48" s="11">
        <v>122.1</v>
      </c>
      <c r="F48" s="11">
        <v>114.3</v>
      </c>
    </row>
    <row r="49" spans="1:6" ht="24.75" x14ac:dyDescent="0.25">
      <c r="A49" s="4" t="s">
        <v>53</v>
      </c>
      <c r="B49" s="18" t="s">
        <v>152</v>
      </c>
      <c r="C49" s="16" t="s">
        <v>222</v>
      </c>
      <c r="D49" s="16" t="s">
        <v>222</v>
      </c>
      <c r="E49" s="11">
        <v>150</v>
      </c>
      <c r="F49" s="11">
        <v>133.30000000000001</v>
      </c>
    </row>
    <row r="50" spans="1:6" x14ac:dyDescent="0.25">
      <c r="A50" s="4" t="s">
        <v>14</v>
      </c>
      <c r="B50" s="19" t="s">
        <v>153</v>
      </c>
      <c r="C50" s="11">
        <v>40197</v>
      </c>
      <c r="D50" s="11">
        <v>38580</v>
      </c>
      <c r="E50" s="11">
        <v>109.7</v>
      </c>
      <c r="F50" s="11">
        <v>106</v>
      </c>
    </row>
    <row r="51" spans="1:6" x14ac:dyDescent="0.25">
      <c r="A51" s="4" t="s">
        <v>54</v>
      </c>
      <c r="B51" s="14" t="s">
        <v>154</v>
      </c>
      <c r="C51" s="11">
        <v>11284</v>
      </c>
      <c r="D51" s="11">
        <v>10974</v>
      </c>
      <c r="E51" s="11">
        <v>89.9</v>
      </c>
      <c r="F51" s="11">
        <v>69.900000000000006</v>
      </c>
    </row>
    <row r="52" spans="1:6" x14ac:dyDescent="0.25">
      <c r="A52" s="4" t="s">
        <v>55</v>
      </c>
      <c r="B52" s="14" t="s">
        <v>155</v>
      </c>
      <c r="C52" s="11">
        <v>18657</v>
      </c>
      <c r="D52" s="11">
        <v>17979</v>
      </c>
      <c r="E52" s="11">
        <v>113.4</v>
      </c>
      <c r="F52" s="11">
        <v>134.9</v>
      </c>
    </row>
    <row r="53" spans="1:6" x14ac:dyDescent="0.25">
      <c r="A53" s="4" t="s">
        <v>56</v>
      </c>
      <c r="B53" s="14" t="s">
        <v>156</v>
      </c>
      <c r="C53" s="11">
        <v>10255</v>
      </c>
      <c r="D53" s="11">
        <v>9627</v>
      </c>
      <c r="E53" s="11">
        <v>134.1</v>
      </c>
      <c r="F53" s="11">
        <v>130.6</v>
      </c>
    </row>
    <row r="54" spans="1:6" ht="24.75" x14ac:dyDescent="0.25">
      <c r="A54" s="4" t="s">
        <v>15</v>
      </c>
      <c r="B54" s="13" t="s">
        <v>157</v>
      </c>
      <c r="C54" s="11">
        <v>14853</v>
      </c>
      <c r="D54" s="11">
        <v>14904</v>
      </c>
      <c r="E54" s="11">
        <v>100</v>
      </c>
      <c r="F54" s="11">
        <v>99.8</v>
      </c>
    </row>
    <row r="55" spans="1:6" ht="24.75" x14ac:dyDescent="0.25">
      <c r="A55" s="4" t="s">
        <v>57</v>
      </c>
      <c r="B55" s="14" t="s">
        <v>158</v>
      </c>
      <c r="C55" s="11">
        <v>1018</v>
      </c>
      <c r="D55" s="11">
        <v>992</v>
      </c>
      <c r="E55" s="11">
        <v>113.9</v>
      </c>
      <c r="F55" s="11">
        <v>115.9</v>
      </c>
    </row>
    <row r="56" spans="1:6" ht="24.75" x14ac:dyDescent="0.25">
      <c r="A56" s="4" t="s">
        <v>58</v>
      </c>
      <c r="B56" s="14" t="s">
        <v>159</v>
      </c>
      <c r="C56" s="11">
        <v>4563</v>
      </c>
      <c r="D56" s="11">
        <v>4576</v>
      </c>
      <c r="E56" s="11">
        <v>88.1</v>
      </c>
      <c r="F56" s="11">
        <v>88.3</v>
      </c>
    </row>
    <row r="57" spans="1:6" ht="24.75" x14ac:dyDescent="0.25">
      <c r="A57" s="4" t="s">
        <v>59</v>
      </c>
      <c r="B57" s="14" t="s">
        <v>160</v>
      </c>
      <c r="C57" s="11">
        <v>9272</v>
      </c>
      <c r="D57" s="11">
        <v>9336</v>
      </c>
      <c r="E57" s="11">
        <v>105.7</v>
      </c>
      <c r="F57" s="11">
        <v>105</v>
      </c>
    </row>
    <row r="58" spans="1:6" x14ac:dyDescent="0.25">
      <c r="A58" s="4" t="s">
        <v>16</v>
      </c>
      <c r="B58" s="13" t="s">
        <v>161</v>
      </c>
      <c r="C58" s="11">
        <v>32290</v>
      </c>
      <c r="D58" s="11">
        <v>30787</v>
      </c>
      <c r="E58" s="11">
        <v>107.4</v>
      </c>
      <c r="F58" s="11">
        <v>105.6</v>
      </c>
    </row>
    <row r="59" spans="1:6" x14ac:dyDescent="0.25">
      <c r="A59" s="4" t="s">
        <v>60</v>
      </c>
      <c r="B59" s="14" t="s">
        <v>162</v>
      </c>
      <c r="C59" s="11">
        <v>12520</v>
      </c>
      <c r="D59" s="11">
        <v>11956</v>
      </c>
      <c r="E59" s="11">
        <v>119.2</v>
      </c>
      <c r="F59" s="11">
        <v>114.1</v>
      </c>
    </row>
    <row r="60" spans="1:6" x14ac:dyDescent="0.25">
      <c r="A60" s="4" t="s">
        <v>61</v>
      </c>
      <c r="B60" s="14" t="s">
        <v>163</v>
      </c>
      <c r="C60" s="11">
        <v>1912</v>
      </c>
      <c r="D60" s="11">
        <v>1394</v>
      </c>
      <c r="E60" s="11">
        <v>94.1</v>
      </c>
      <c r="F60" s="11">
        <v>95.7</v>
      </c>
    </row>
    <row r="61" spans="1:6" x14ac:dyDescent="0.25">
      <c r="A61" s="4" t="s">
        <v>62</v>
      </c>
      <c r="B61" s="14" t="s">
        <v>164</v>
      </c>
      <c r="C61" s="11">
        <v>1719</v>
      </c>
      <c r="D61" s="11">
        <v>1728</v>
      </c>
      <c r="E61" s="11">
        <v>87.7</v>
      </c>
      <c r="F61" s="11">
        <v>89.7</v>
      </c>
    </row>
    <row r="62" spans="1:6" ht="24.75" x14ac:dyDescent="0.25">
      <c r="A62" s="4" t="s">
        <v>63</v>
      </c>
      <c r="B62" s="14" t="s">
        <v>165</v>
      </c>
      <c r="C62" s="11">
        <v>14272</v>
      </c>
      <c r="D62" s="11">
        <v>13818</v>
      </c>
      <c r="E62" s="11">
        <v>105</v>
      </c>
      <c r="F62" s="11">
        <v>103.5</v>
      </c>
    </row>
    <row r="63" spans="1:6" x14ac:dyDescent="0.25">
      <c r="A63" s="4" t="s">
        <v>64</v>
      </c>
      <c r="B63" s="14" t="s">
        <v>166</v>
      </c>
      <c r="C63" s="11">
        <v>1868</v>
      </c>
      <c r="D63" s="11">
        <v>1890</v>
      </c>
      <c r="E63" s="11">
        <v>94</v>
      </c>
      <c r="F63" s="11">
        <v>96.9</v>
      </c>
    </row>
    <row r="64" spans="1:6" ht="24.75" x14ac:dyDescent="0.25">
      <c r="A64" s="4" t="s">
        <v>17</v>
      </c>
      <c r="B64" s="13" t="s">
        <v>167</v>
      </c>
      <c r="C64" s="11">
        <v>4555</v>
      </c>
      <c r="D64" s="11">
        <v>4427</v>
      </c>
      <c r="E64" s="11">
        <v>98.2</v>
      </c>
      <c r="F64" s="11">
        <v>87.4</v>
      </c>
    </row>
    <row r="65" spans="1:6" ht="24.75" x14ac:dyDescent="0.25">
      <c r="A65" s="4" t="s">
        <v>65</v>
      </c>
      <c r="B65" s="14" t="s">
        <v>168</v>
      </c>
      <c r="C65" s="11">
        <v>457</v>
      </c>
      <c r="D65" s="11">
        <v>445</v>
      </c>
      <c r="E65" s="11">
        <v>53.7</v>
      </c>
      <c r="F65" s="11">
        <v>48.7</v>
      </c>
    </row>
    <row r="66" spans="1:6" x14ac:dyDescent="0.25">
      <c r="A66" s="4" t="s">
        <v>66</v>
      </c>
      <c r="B66" s="14" t="s">
        <v>169</v>
      </c>
      <c r="C66" s="11">
        <v>4098</v>
      </c>
      <c r="D66" s="11">
        <v>3981</v>
      </c>
      <c r="E66" s="11">
        <v>108.2</v>
      </c>
      <c r="F66" s="11">
        <v>95.9</v>
      </c>
    </row>
    <row r="67" spans="1:6" x14ac:dyDescent="0.25">
      <c r="A67" s="4" t="s">
        <v>18</v>
      </c>
      <c r="B67" s="13" t="s">
        <v>170</v>
      </c>
      <c r="C67" s="11">
        <v>6619</v>
      </c>
      <c r="D67" s="11">
        <v>6830</v>
      </c>
      <c r="E67" s="11">
        <v>94.6</v>
      </c>
      <c r="F67" s="11">
        <v>96.8</v>
      </c>
    </row>
    <row r="68" spans="1:6" x14ac:dyDescent="0.25">
      <c r="A68" s="4" t="s">
        <v>67</v>
      </c>
      <c r="B68" s="14" t="s">
        <v>171</v>
      </c>
      <c r="C68" s="11">
        <v>626</v>
      </c>
      <c r="D68" s="11">
        <v>628</v>
      </c>
      <c r="E68" s="11">
        <v>109.7</v>
      </c>
      <c r="F68" s="11">
        <v>101.2</v>
      </c>
    </row>
    <row r="69" spans="1:6" ht="24.75" x14ac:dyDescent="0.25">
      <c r="A69" s="4" t="s">
        <v>68</v>
      </c>
      <c r="B69" s="14" t="s">
        <v>172</v>
      </c>
      <c r="C69" s="11">
        <v>691</v>
      </c>
      <c r="D69" s="11">
        <v>698</v>
      </c>
      <c r="E69" s="11">
        <v>101.4</v>
      </c>
      <c r="F69" s="11">
        <v>101.6</v>
      </c>
    </row>
    <row r="70" spans="1:6" x14ac:dyDescent="0.25">
      <c r="A70" s="4" t="s">
        <v>69</v>
      </c>
      <c r="B70" s="14" t="s">
        <v>173</v>
      </c>
      <c r="C70" s="11">
        <v>2310</v>
      </c>
      <c r="D70" s="11">
        <v>2312</v>
      </c>
      <c r="E70" s="11">
        <v>97.1</v>
      </c>
      <c r="F70" s="11">
        <v>96.3</v>
      </c>
    </row>
    <row r="71" spans="1:6" x14ac:dyDescent="0.25">
      <c r="A71" s="4" t="s">
        <v>70</v>
      </c>
      <c r="B71" s="14" t="s">
        <v>174</v>
      </c>
      <c r="C71" s="11">
        <v>1689</v>
      </c>
      <c r="D71" s="11">
        <v>1860</v>
      </c>
      <c r="E71" s="11">
        <v>88.8</v>
      </c>
      <c r="F71" s="11">
        <v>97.5</v>
      </c>
    </row>
    <row r="72" spans="1:6" ht="36.75" x14ac:dyDescent="0.25">
      <c r="A72" s="4" t="s">
        <v>71</v>
      </c>
      <c r="B72" s="14" t="s">
        <v>175</v>
      </c>
      <c r="C72" s="11">
        <v>1129</v>
      </c>
      <c r="D72" s="11">
        <v>1155</v>
      </c>
      <c r="E72" s="11">
        <v>90.9</v>
      </c>
      <c r="F72" s="11">
        <v>94</v>
      </c>
    </row>
    <row r="73" spans="1:6" x14ac:dyDescent="0.25">
      <c r="A73" s="4" t="s">
        <v>72</v>
      </c>
      <c r="B73" s="14" t="s">
        <v>176</v>
      </c>
      <c r="C73" s="11">
        <v>4702</v>
      </c>
      <c r="D73" s="11">
        <v>4737</v>
      </c>
      <c r="E73" s="11">
        <v>88.5</v>
      </c>
      <c r="F73" s="11">
        <v>88.5</v>
      </c>
    </row>
    <row r="74" spans="1:6" x14ac:dyDescent="0.25">
      <c r="A74" s="4" t="s">
        <v>19</v>
      </c>
      <c r="B74" s="13" t="s">
        <v>177</v>
      </c>
      <c r="C74" s="11">
        <v>4137</v>
      </c>
      <c r="D74" s="11">
        <v>4166</v>
      </c>
      <c r="E74" s="11">
        <v>88.3</v>
      </c>
      <c r="F74" s="11">
        <v>88.1</v>
      </c>
    </row>
    <row r="75" spans="1:6" ht="24.75" x14ac:dyDescent="0.25">
      <c r="A75" s="4" t="s">
        <v>73</v>
      </c>
      <c r="B75" s="14" t="s">
        <v>178</v>
      </c>
      <c r="C75" s="11">
        <v>419</v>
      </c>
      <c r="D75" s="11">
        <v>425</v>
      </c>
      <c r="E75" s="11">
        <v>93.2</v>
      </c>
      <c r="F75" s="11">
        <v>95.5</v>
      </c>
    </row>
    <row r="76" spans="1:6" ht="36.75" x14ac:dyDescent="0.25">
      <c r="A76" s="4" t="s">
        <v>74</v>
      </c>
      <c r="B76" s="14" t="s">
        <v>179</v>
      </c>
      <c r="C76" s="11">
        <v>145</v>
      </c>
      <c r="D76" s="11">
        <v>146</v>
      </c>
      <c r="E76" s="11">
        <v>82.6</v>
      </c>
      <c r="F76" s="11">
        <v>81.400000000000006</v>
      </c>
    </row>
    <row r="77" spans="1:6" ht="24.75" x14ac:dyDescent="0.25">
      <c r="A77" s="4" t="s">
        <v>75</v>
      </c>
      <c r="B77" s="14" t="s">
        <v>180</v>
      </c>
      <c r="C77" s="11">
        <v>5603</v>
      </c>
      <c r="D77" s="11">
        <v>5407</v>
      </c>
      <c r="E77" s="11">
        <v>110.8</v>
      </c>
      <c r="F77" s="11">
        <v>108.2</v>
      </c>
    </row>
    <row r="78" spans="1:6" ht="24.75" x14ac:dyDescent="0.25">
      <c r="A78" s="4" t="s">
        <v>20</v>
      </c>
      <c r="B78" s="13" t="s">
        <v>181</v>
      </c>
      <c r="C78" s="11">
        <v>5603</v>
      </c>
      <c r="D78" s="11">
        <v>5407</v>
      </c>
      <c r="E78" s="11">
        <v>110.8</v>
      </c>
      <c r="F78" s="11">
        <v>108.2</v>
      </c>
    </row>
    <row r="79" spans="1:6" x14ac:dyDescent="0.25">
      <c r="A79" s="4" t="s">
        <v>76</v>
      </c>
      <c r="B79" s="14" t="s">
        <v>182</v>
      </c>
      <c r="C79" s="11">
        <v>14773</v>
      </c>
      <c r="D79" s="11">
        <v>15053</v>
      </c>
      <c r="E79" s="11">
        <v>101.2</v>
      </c>
      <c r="F79" s="11">
        <v>105.5</v>
      </c>
    </row>
    <row r="80" spans="1:6" ht="24.75" x14ac:dyDescent="0.25">
      <c r="A80" s="4" t="s">
        <v>21</v>
      </c>
      <c r="B80" s="13" t="s">
        <v>183</v>
      </c>
      <c r="C80" s="11">
        <v>2474</v>
      </c>
      <c r="D80" s="11">
        <v>2515</v>
      </c>
      <c r="E80" s="11">
        <v>90.4</v>
      </c>
      <c r="F80" s="11">
        <v>98.8</v>
      </c>
    </row>
    <row r="81" spans="1:6" x14ac:dyDescent="0.25">
      <c r="A81" s="4" t="s">
        <v>77</v>
      </c>
      <c r="B81" s="14" t="s">
        <v>184</v>
      </c>
      <c r="C81" s="11">
        <v>1011</v>
      </c>
      <c r="D81" s="11">
        <v>978</v>
      </c>
      <c r="E81" s="11">
        <v>128.9</v>
      </c>
      <c r="F81" s="11">
        <v>126.2</v>
      </c>
    </row>
    <row r="82" spans="1:6" ht="24.75" x14ac:dyDescent="0.25">
      <c r="A82" s="4" t="s">
        <v>78</v>
      </c>
      <c r="B82" s="14" t="s">
        <v>185</v>
      </c>
      <c r="C82" s="11">
        <v>7592</v>
      </c>
      <c r="D82" s="11">
        <v>7839</v>
      </c>
      <c r="E82" s="11">
        <v>107.3</v>
      </c>
      <c r="F82" s="11">
        <v>112.5</v>
      </c>
    </row>
    <row r="83" spans="1:6" ht="24.75" x14ac:dyDescent="0.25">
      <c r="A83" s="4" t="s">
        <v>79</v>
      </c>
      <c r="B83" s="14" t="s">
        <v>186</v>
      </c>
      <c r="C83" s="11">
        <v>1998</v>
      </c>
      <c r="D83" s="11">
        <v>2012</v>
      </c>
      <c r="E83" s="11">
        <v>92.5</v>
      </c>
      <c r="F83" s="11">
        <v>92.8</v>
      </c>
    </row>
    <row r="84" spans="1:6" x14ac:dyDescent="0.25">
      <c r="A84" s="4" t="s">
        <v>80</v>
      </c>
      <c r="B84" s="14" t="s">
        <v>187</v>
      </c>
      <c r="C84" s="11">
        <v>228</v>
      </c>
      <c r="D84" s="11">
        <v>233</v>
      </c>
      <c r="E84" s="11">
        <v>90.7</v>
      </c>
      <c r="F84" s="11">
        <v>95.5</v>
      </c>
    </row>
    <row r="85" spans="1:6" x14ac:dyDescent="0.25">
      <c r="A85" s="4" t="s">
        <v>81</v>
      </c>
      <c r="B85" s="14" t="s">
        <v>188</v>
      </c>
      <c r="C85" s="11">
        <v>29</v>
      </c>
      <c r="D85" s="11">
        <v>27</v>
      </c>
      <c r="E85" s="11">
        <v>31.9</v>
      </c>
      <c r="F85" s="11">
        <v>31.2</v>
      </c>
    </row>
    <row r="86" spans="1:6" x14ac:dyDescent="0.25">
      <c r="A86" s="4" t="s">
        <v>82</v>
      </c>
      <c r="B86" s="14" t="s">
        <v>189</v>
      </c>
      <c r="C86" s="11">
        <v>1440</v>
      </c>
      <c r="D86" s="11">
        <v>1448</v>
      </c>
      <c r="E86" s="11">
        <v>96.6</v>
      </c>
      <c r="F86" s="11">
        <v>97.7</v>
      </c>
    </row>
    <row r="87" spans="1:6" x14ac:dyDescent="0.25">
      <c r="A87" s="4" t="s">
        <v>83</v>
      </c>
      <c r="B87" s="14" t="s">
        <v>190</v>
      </c>
      <c r="C87" s="11">
        <v>6555</v>
      </c>
      <c r="D87" s="11">
        <v>6582</v>
      </c>
      <c r="E87" s="11">
        <v>108.4</v>
      </c>
      <c r="F87" s="11">
        <v>109.7</v>
      </c>
    </row>
    <row r="88" spans="1:6" ht="24.75" x14ac:dyDescent="0.25">
      <c r="A88" s="4" t="s">
        <v>22</v>
      </c>
      <c r="B88" s="13" t="s">
        <v>191</v>
      </c>
      <c r="C88" s="11">
        <v>420</v>
      </c>
      <c r="D88" s="11">
        <v>391</v>
      </c>
      <c r="E88" s="11">
        <v>175.3</v>
      </c>
      <c r="F88" s="11">
        <v>142.69999999999999</v>
      </c>
    </row>
    <row r="89" spans="1:6" x14ac:dyDescent="0.25">
      <c r="A89" s="4" t="s">
        <v>84</v>
      </c>
      <c r="B89" s="14" t="s">
        <v>192</v>
      </c>
      <c r="C89" s="11">
        <v>288</v>
      </c>
      <c r="D89" s="11">
        <v>285</v>
      </c>
      <c r="E89" s="11">
        <v>91.6</v>
      </c>
      <c r="F89" s="11">
        <v>89.6</v>
      </c>
    </row>
    <row r="90" spans="1:6" x14ac:dyDescent="0.25">
      <c r="A90" s="4" t="s">
        <v>85</v>
      </c>
      <c r="B90" s="14" t="s">
        <v>193</v>
      </c>
      <c r="C90" s="11">
        <v>126</v>
      </c>
      <c r="D90" s="11">
        <v>130</v>
      </c>
      <c r="E90" s="11">
        <v>114.1</v>
      </c>
      <c r="F90" s="11">
        <v>123.6</v>
      </c>
    </row>
    <row r="91" spans="1:6" ht="24.75" x14ac:dyDescent="0.25">
      <c r="A91" s="4" t="s">
        <v>86</v>
      </c>
      <c r="B91" s="14" t="s">
        <v>194</v>
      </c>
      <c r="C91" s="11">
        <v>3469</v>
      </c>
      <c r="D91" s="11">
        <v>3556</v>
      </c>
      <c r="E91" s="11">
        <v>90.7</v>
      </c>
      <c r="F91" s="11">
        <v>94.8</v>
      </c>
    </row>
    <row r="92" spans="1:6" ht="24.75" x14ac:dyDescent="0.25">
      <c r="A92" s="4" t="s">
        <v>87</v>
      </c>
      <c r="B92" s="14" t="s">
        <v>195</v>
      </c>
      <c r="C92" s="11">
        <v>1270</v>
      </c>
      <c r="D92" s="11">
        <v>1234</v>
      </c>
      <c r="E92" s="11">
        <v>99.5</v>
      </c>
      <c r="F92" s="11">
        <v>96.2</v>
      </c>
    </row>
    <row r="93" spans="1:6" x14ac:dyDescent="0.25">
      <c r="A93" s="4" t="s">
        <v>88</v>
      </c>
      <c r="B93" s="14" t="s">
        <v>196</v>
      </c>
      <c r="C93" s="11">
        <v>982</v>
      </c>
      <c r="D93" s="11">
        <v>986</v>
      </c>
      <c r="E93" s="11">
        <v>349.4</v>
      </c>
      <c r="F93" s="11">
        <v>369.2</v>
      </c>
    </row>
    <row r="94" spans="1:6" ht="48.75" x14ac:dyDescent="0.25">
      <c r="A94" s="4" t="s">
        <v>89</v>
      </c>
      <c r="B94" s="14" t="s">
        <v>197</v>
      </c>
      <c r="C94" s="11">
        <v>33342</v>
      </c>
      <c r="D94" s="11">
        <v>33306</v>
      </c>
      <c r="E94" s="11">
        <v>98.9</v>
      </c>
      <c r="F94" s="11">
        <v>99.4</v>
      </c>
    </row>
    <row r="95" spans="1:6" ht="36.75" x14ac:dyDescent="0.25">
      <c r="A95" s="4" t="s">
        <v>23</v>
      </c>
      <c r="B95" s="13" t="s">
        <v>198</v>
      </c>
      <c r="C95" s="11">
        <v>33342</v>
      </c>
      <c r="D95" s="11">
        <v>33306</v>
      </c>
      <c r="E95" s="11">
        <v>98.9</v>
      </c>
      <c r="F95" s="11">
        <v>99.4</v>
      </c>
    </row>
    <row r="96" spans="1:6" ht="36.75" x14ac:dyDescent="0.25">
      <c r="A96" s="4"/>
      <c r="B96" s="14" t="s">
        <v>199</v>
      </c>
      <c r="C96" s="11">
        <v>60542</v>
      </c>
      <c r="D96" s="11">
        <v>60656</v>
      </c>
      <c r="E96" s="11">
        <v>98</v>
      </c>
      <c r="F96" s="11">
        <v>98.2</v>
      </c>
    </row>
    <row r="97" spans="1:6" x14ac:dyDescent="0.25">
      <c r="A97" s="4" t="s">
        <v>90</v>
      </c>
      <c r="B97" s="13" t="s">
        <v>200</v>
      </c>
      <c r="C97" s="11">
        <v>60542</v>
      </c>
      <c r="D97" s="11">
        <v>60656</v>
      </c>
      <c r="E97" s="11">
        <v>98</v>
      </c>
      <c r="F97" s="11">
        <v>98.2</v>
      </c>
    </row>
    <row r="98" spans="1:6" x14ac:dyDescent="0.25">
      <c r="A98" s="4"/>
      <c r="B98" s="14" t="s">
        <v>201</v>
      </c>
      <c r="C98" s="11">
        <v>33842</v>
      </c>
      <c r="D98" s="11">
        <v>33817</v>
      </c>
      <c r="E98" s="11">
        <v>101.6</v>
      </c>
      <c r="F98" s="11">
        <v>101.4</v>
      </c>
    </row>
    <row r="99" spans="1:6" ht="24.75" x14ac:dyDescent="0.25">
      <c r="A99" s="4" t="s">
        <v>24</v>
      </c>
      <c r="B99" s="13" t="s">
        <v>202</v>
      </c>
      <c r="C99" s="11">
        <v>28668</v>
      </c>
      <c r="D99" s="11">
        <v>28676</v>
      </c>
      <c r="E99" s="11">
        <v>101.3</v>
      </c>
      <c r="F99" s="11">
        <v>101</v>
      </c>
    </row>
    <row r="100" spans="1:6" x14ac:dyDescent="0.25">
      <c r="A100" s="4" t="s">
        <v>25</v>
      </c>
      <c r="B100" s="14" t="s">
        <v>203</v>
      </c>
      <c r="C100" s="11">
        <v>3226</v>
      </c>
      <c r="D100" s="11">
        <v>3143</v>
      </c>
      <c r="E100" s="11">
        <v>102.5</v>
      </c>
      <c r="F100" s="11">
        <v>101.1</v>
      </c>
    </row>
    <row r="101" spans="1:6" x14ac:dyDescent="0.25">
      <c r="A101" s="4" t="s">
        <v>91</v>
      </c>
      <c r="B101" s="14" t="s">
        <v>204</v>
      </c>
      <c r="C101" s="11">
        <v>1948</v>
      </c>
      <c r="D101" s="11">
        <v>1998</v>
      </c>
      <c r="E101" s="11">
        <v>104.8</v>
      </c>
      <c r="F101" s="11">
        <v>108.2</v>
      </c>
    </row>
    <row r="102" spans="1:6" x14ac:dyDescent="0.25">
      <c r="A102" s="4" t="s">
        <v>92</v>
      </c>
      <c r="B102" s="14" t="s">
        <v>205</v>
      </c>
      <c r="C102" s="11">
        <v>10780</v>
      </c>
      <c r="D102" s="11">
        <v>10822</v>
      </c>
      <c r="E102" s="11">
        <v>100</v>
      </c>
      <c r="F102" s="11">
        <v>100.3</v>
      </c>
    </row>
    <row r="103" spans="1:6" ht="24.75" x14ac:dyDescent="0.25">
      <c r="A103" s="4" t="s">
        <v>93</v>
      </c>
      <c r="B103" s="13" t="s">
        <v>206</v>
      </c>
      <c r="C103" s="11">
        <v>5129</v>
      </c>
      <c r="D103" s="11">
        <v>5122</v>
      </c>
      <c r="E103" s="11">
        <v>99.4</v>
      </c>
      <c r="F103" s="11">
        <v>100</v>
      </c>
    </row>
    <row r="104" spans="1:6" ht="24.75" x14ac:dyDescent="0.25">
      <c r="A104" s="4" t="s">
        <v>26</v>
      </c>
      <c r="B104" s="14" t="s">
        <v>207</v>
      </c>
      <c r="C104" s="11">
        <v>3025</v>
      </c>
      <c r="D104" s="11">
        <v>3051</v>
      </c>
      <c r="E104" s="11">
        <v>99.1</v>
      </c>
      <c r="F104" s="11">
        <v>99</v>
      </c>
    </row>
    <row r="105" spans="1:6" ht="24.75" x14ac:dyDescent="0.25">
      <c r="A105" s="4" t="s">
        <v>94</v>
      </c>
      <c r="B105" s="14" t="s">
        <v>208</v>
      </c>
      <c r="C105" s="11">
        <v>9</v>
      </c>
      <c r="D105" s="11">
        <v>10</v>
      </c>
      <c r="E105" s="11">
        <v>101.1</v>
      </c>
      <c r="F105" s="11">
        <v>74.8</v>
      </c>
    </row>
    <row r="106" spans="1:6" ht="24.75" x14ac:dyDescent="0.25">
      <c r="A106" s="4" t="s">
        <v>95</v>
      </c>
      <c r="B106" s="14" t="s">
        <v>209</v>
      </c>
      <c r="C106" s="16">
        <v>2617</v>
      </c>
      <c r="D106" s="16">
        <v>2640</v>
      </c>
      <c r="E106" s="11">
        <v>102.2</v>
      </c>
      <c r="F106" s="11">
        <v>102.5</v>
      </c>
    </row>
    <row r="107" spans="1:6" x14ac:dyDescent="0.25">
      <c r="A107" s="4" t="s">
        <v>96</v>
      </c>
      <c r="B107" s="14" t="s">
        <v>210</v>
      </c>
      <c r="C107" s="11">
        <v>789</v>
      </c>
      <c r="D107" s="11">
        <v>751</v>
      </c>
      <c r="E107" s="11">
        <v>103.9</v>
      </c>
      <c r="F107" s="11">
        <v>108.8</v>
      </c>
    </row>
    <row r="108" spans="1:6" x14ac:dyDescent="0.25">
      <c r="A108" s="4" t="s">
        <v>97</v>
      </c>
      <c r="B108" s="13" t="s">
        <v>211</v>
      </c>
      <c r="C108" s="11">
        <v>352</v>
      </c>
      <c r="D108" s="11">
        <v>308</v>
      </c>
      <c r="E108" s="11">
        <v>92.6</v>
      </c>
      <c r="F108" s="11">
        <v>97</v>
      </c>
    </row>
    <row r="109" spans="1:6" x14ac:dyDescent="0.25">
      <c r="A109" s="4" t="s">
        <v>27</v>
      </c>
      <c r="B109" s="14" t="s">
        <v>212</v>
      </c>
      <c r="C109" s="11">
        <v>241</v>
      </c>
      <c r="D109" s="11">
        <v>244</v>
      </c>
      <c r="E109" s="11">
        <v>138.30000000000001</v>
      </c>
      <c r="F109" s="11">
        <v>135.69999999999999</v>
      </c>
    </row>
    <row r="110" spans="1:6" ht="24.75" x14ac:dyDescent="0.25">
      <c r="A110" s="4" t="s">
        <v>98</v>
      </c>
      <c r="B110" s="14" t="s">
        <v>213</v>
      </c>
      <c r="C110" s="11">
        <v>197</v>
      </c>
      <c r="D110" s="11">
        <v>199</v>
      </c>
      <c r="E110" s="11">
        <v>95.8</v>
      </c>
      <c r="F110" s="11">
        <v>103</v>
      </c>
    </row>
    <row r="111" spans="1:6" ht="30" customHeight="1" x14ac:dyDescent="0.25">
      <c r="A111" s="4" t="s">
        <v>99</v>
      </c>
      <c r="B111" s="14" t="s">
        <v>214</v>
      </c>
      <c r="C111" s="11">
        <v>196</v>
      </c>
      <c r="D111" s="11">
        <v>200</v>
      </c>
      <c r="E111" s="11">
        <v>92.7</v>
      </c>
      <c r="F111" s="11">
        <v>104.7</v>
      </c>
    </row>
    <row r="112" spans="1:6" ht="23.25" customHeight="1" x14ac:dyDescent="0.25">
      <c r="A112" s="4" t="s">
        <v>100</v>
      </c>
      <c r="B112" s="54" t="s">
        <v>107</v>
      </c>
      <c r="C112" s="54"/>
      <c r="D112" s="54"/>
      <c r="E112" s="54"/>
      <c r="F112" s="54"/>
    </row>
    <row r="113" spans="2:6" ht="30" customHeight="1" x14ac:dyDescent="0.25">
      <c r="B113" s="54" t="s">
        <v>106</v>
      </c>
      <c r="C113" s="54"/>
      <c r="D113" s="54"/>
      <c r="E113" s="54"/>
      <c r="F113" s="54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7">
    <mergeCell ref="B113:F113"/>
    <mergeCell ref="B1:F1"/>
    <mergeCell ref="B2:F2"/>
    <mergeCell ref="B3:F3"/>
    <mergeCell ref="B5:B6"/>
    <mergeCell ref="C5:F5"/>
    <mergeCell ref="B112:F11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opLeftCell="B23" workbookViewId="0">
      <selection activeCell="J46" sqref="J46"/>
    </sheetView>
  </sheetViews>
  <sheetFormatPr defaultRowHeight="15" x14ac:dyDescent="0.25"/>
  <cols>
    <col min="1" max="1" width="9.140625" style="21" hidden="1" customWidth="1"/>
    <col min="2" max="2" width="50.7109375" style="22" customWidth="1"/>
    <col min="3" max="3" width="13.85546875" style="21" customWidth="1"/>
    <col min="4" max="4" width="17.28515625" style="21" customWidth="1"/>
    <col min="5" max="5" width="14" style="21" customWidth="1"/>
    <col min="6" max="6" width="16.5703125" style="21" customWidth="1"/>
    <col min="7" max="16384" width="9.140625" style="21"/>
  </cols>
  <sheetData>
    <row r="1" spans="1:7" ht="31.5" customHeight="1" x14ac:dyDescent="0.3">
      <c r="B1" s="55" t="s">
        <v>232</v>
      </c>
      <c r="C1" s="55"/>
      <c r="D1" s="55"/>
      <c r="E1" s="55"/>
      <c r="F1" s="55"/>
    </row>
    <row r="2" spans="1:7" x14ac:dyDescent="0.25">
      <c r="B2" s="56" t="s">
        <v>238</v>
      </c>
      <c r="C2" s="56"/>
      <c r="D2" s="56"/>
      <c r="E2" s="56"/>
      <c r="F2" s="56"/>
    </row>
    <row r="3" spans="1:7" x14ac:dyDescent="0.25">
      <c r="B3" s="56" t="s">
        <v>231</v>
      </c>
      <c r="C3" s="56"/>
      <c r="D3" s="56"/>
      <c r="E3" s="56"/>
      <c r="F3" s="56"/>
    </row>
    <row r="4" spans="1:7" ht="15" customHeight="1" x14ac:dyDescent="0.25"/>
    <row r="5" spans="1:7" ht="15" customHeight="1" x14ac:dyDescent="0.25">
      <c r="B5" s="57"/>
      <c r="C5" s="59" t="s">
        <v>236</v>
      </c>
      <c r="D5" s="60"/>
      <c r="E5" s="60" t="s">
        <v>237</v>
      </c>
      <c r="F5" s="61"/>
    </row>
    <row r="6" spans="1:7" ht="51" customHeight="1" x14ac:dyDescent="0.25">
      <c r="A6" s="41" t="s">
        <v>101</v>
      </c>
      <c r="B6" s="62"/>
      <c r="C6" s="27" t="s">
        <v>233</v>
      </c>
      <c r="D6" s="27" t="s">
        <v>234</v>
      </c>
      <c r="E6" s="27" t="s">
        <v>233</v>
      </c>
      <c r="F6" s="27" t="s">
        <v>235</v>
      </c>
    </row>
    <row r="7" spans="1:7" ht="15" customHeight="1" x14ac:dyDescent="0.25">
      <c r="A7" s="25" t="s">
        <v>0</v>
      </c>
      <c r="B7" s="32" t="s">
        <v>215</v>
      </c>
      <c r="C7" s="33">
        <v>366101</v>
      </c>
      <c r="D7" s="42">
        <v>102</v>
      </c>
      <c r="E7" s="33">
        <v>360322</v>
      </c>
      <c r="F7" s="48">
        <v>101.2</v>
      </c>
      <c r="G7" s="24"/>
    </row>
    <row r="8" spans="1:7" ht="24.75" x14ac:dyDescent="0.25">
      <c r="A8" s="25" t="s">
        <v>1</v>
      </c>
      <c r="B8" s="34" t="s">
        <v>114</v>
      </c>
      <c r="C8" s="28">
        <v>6549</v>
      </c>
      <c r="D8" s="43">
        <v>105.4</v>
      </c>
      <c r="E8" s="28">
        <v>6108</v>
      </c>
      <c r="F8" s="49">
        <v>100.4</v>
      </c>
      <c r="G8" s="24"/>
    </row>
    <row r="9" spans="1:7" ht="24.75" x14ac:dyDescent="0.25">
      <c r="A9" s="25" t="s">
        <v>2</v>
      </c>
      <c r="B9" s="35" t="s">
        <v>115</v>
      </c>
      <c r="C9" s="28">
        <v>4057</v>
      </c>
      <c r="D9" s="43">
        <v>96.4</v>
      </c>
      <c r="E9" s="28">
        <v>3839</v>
      </c>
      <c r="F9" s="49">
        <v>89.9</v>
      </c>
    </row>
    <row r="10" spans="1:7" x14ac:dyDescent="0.25">
      <c r="A10" s="25" t="s">
        <v>3</v>
      </c>
      <c r="B10" s="35" t="s">
        <v>116</v>
      </c>
      <c r="C10" s="28">
        <v>2159</v>
      </c>
      <c r="D10" s="43">
        <v>141</v>
      </c>
      <c r="E10" s="28">
        <v>1934</v>
      </c>
      <c r="F10" s="49">
        <v>144.19999999999999</v>
      </c>
    </row>
    <row r="11" spans="1:7" x14ac:dyDescent="0.25">
      <c r="A11" s="25" t="s">
        <v>4</v>
      </c>
      <c r="B11" s="35" t="s">
        <v>117</v>
      </c>
      <c r="C11" s="28">
        <v>332</v>
      </c>
      <c r="D11" s="43">
        <v>70.400000000000006</v>
      </c>
      <c r="E11" s="28">
        <v>336</v>
      </c>
      <c r="F11" s="49">
        <v>70.2</v>
      </c>
    </row>
    <row r="12" spans="1:7" x14ac:dyDescent="0.25">
      <c r="A12" s="25" t="s">
        <v>5</v>
      </c>
      <c r="B12" s="34" t="s">
        <v>118</v>
      </c>
      <c r="C12" s="28">
        <v>52528</v>
      </c>
      <c r="D12" s="43">
        <v>106.7</v>
      </c>
      <c r="E12" s="28">
        <v>50796</v>
      </c>
      <c r="F12" s="49">
        <v>106.6</v>
      </c>
    </row>
    <row r="13" spans="1:7" x14ac:dyDescent="0.25">
      <c r="A13" s="25" t="s">
        <v>6</v>
      </c>
      <c r="B13" s="35" t="s">
        <v>119</v>
      </c>
      <c r="C13" s="28">
        <v>9122</v>
      </c>
      <c r="D13" s="43">
        <v>121.9</v>
      </c>
      <c r="E13" s="28">
        <v>8730</v>
      </c>
      <c r="F13" s="49">
        <v>119</v>
      </c>
    </row>
    <row r="14" spans="1:7" x14ac:dyDescent="0.25">
      <c r="A14" s="25" t="s">
        <v>7</v>
      </c>
      <c r="B14" s="35" t="s">
        <v>120</v>
      </c>
      <c r="C14" s="28">
        <v>5727</v>
      </c>
      <c r="D14" s="43">
        <v>90</v>
      </c>
      <c r="E14" s="28">
        <v>5961</v>
      </c>
      <c r="F14" s="49">
        <v>93.5</v>
      </c>
    </row>
    <row r="15" spans="1:7" x14ac:dyDescent="0.25">
      <c r="A15" s="25" t="s">
        <v>8</v>
      </c>
      <c r="B15" s="35" t="s">
        <v>121</v>
      </c>
      <c r="C15" s="28">
        <v>14683</v>
      </c>
      <c r="D15" s="43">
        <v>99.1</v>
      </c>
      <c r="E15" s="28">
        <v>13712</v>
      </c>
      <c r="F15" s="49">
        <v>99.2</v>
      </c>
    </row>
    <row r="16" spans="1:7" x14ac:dyDescent="0.25">
      <c r="A16" s="25" t="s">
        <v>9</v>
      </c>
      <c r="B16" s="35" t="s">
        <v>122</v>
      </c>
      <c r="C16" s="28">
        <v>14209</v>
      </c>
      <c r="D16" s="43">
        <v>111.2</v>
      </c>
      <c r="E16" s="28">
        <v>13635</v>
      </c>
      <c r="F16" s="49">
        <v>108.3</v>
      </c>
    </row>
    <row r="17" spans="1:6" x14ac:dyDescent="0.25">
      <c r="A17" s="25" t="s">
        <v>10</v>
      </c>
      <c r="B17" s="35" t="s">
        <v>123</v>
      </c>
      <c r="C17" s="28">
        <v>8787</v>
      </c>
      <c r="D17" s="43">
        <v>112.8</v>
      </c>
      <c r="E17" s="28">
        <v>8758</v>
      </c>
      <c r="F17" s="49">
        <v>116</v>
      </c>
    </row>
    <row r="18" spans="1:6" x14ac:dyDescent="0.25">
      <c r="A18" s="25" t="s">
        <v>11</v>
      </c>
      <c r="B18" s="34" t="s">
        <v>124</v>
      </c>
      <c r="C18" s="28">
        <v>8038</v>
      </c>
      <c r="D18" s="43">
        <v>78.099999999999994</v>
      </c>
      <c r="E18" s="28">
        <v>8209</v>
      </c>
      <c r="F18" s="49">
        <v>81.900000000000006</v>
      </c>
    </row>
    <row r="19" spans="1:6" x14ac:dyDescent="0.25">
      <c r="A19" s="25" t="s">
        <v>28</v>
      </c>
      <c r="B19" s="35" t="s">
        <v>125</v>
      </c>
      <c r="C19" s="28">
        <v>2644</v>
      </c>
      <c r="D19" s="43">
        <v>76.3</v>
      </c>
      <c r="E19" s="28">
        <v>2698</v>
      </c>
      <c r="F19" s="49">
        <v>78.5</v>
      </c>
    </row>
    <row r="20" spans="1:6" x14ac:dyDescent="0.25">
      <c r="A20" s="25" t="s">
        <v>29</v>
      </c>
      <c r="B20" s="35" t="s">
        <v>126</v>
      </c>
      <c r="C20" s="28">
        <v>222</v>
      </c>
      <c r="D20" s="43">
        <v>85.8</v>
      </c>
      <c r="E20" s="28">
        <v>225</v>
      </c>
      <c r="F20" s="49">
        <v>88.7</v>
      </c>
    </row>
    <row r="21" spans="1:6" hidden="1" x14ac:dyDescent="0.25">
      <c r="A21" s="25" t="s">
        <v>30</v>
      </c>
      <c r="B21" s="35" t="s">
        <v>127</v>
      </c>
      <c r="C21" s="28">
        <v>7</v>
      </c>
      <c r="D21" s="43">
        <v>63.6</v>
      </c>
      <c r="E21" s="28">
        <v>11</v>
      </c>
      <c r="F21" s="49">
        <v>94</v>
      </c>
    </row>
    <row r="22" spans="1:6" x14ac:dyDescent="0.25">
      <c r="A22" s="25" t="s">
        <v>31</v>
      </c>
      <c r="B22" s="35" t="s">
        <v>128</v>
      </c>
      <c r="C22" s="28">
        <v>90</v>
      </c>
      <c r="D22" s="43">
        <v>116.9</v>
      </c>
      <c r="E22" s="28">
        <v>93</v>
      </c>
      <c r="F22" s="49">
        <v>103.8</v>
      </c>
    </row>
    <row r="23" spans="1:6" x14ac:dyDescent="0.25">
      <c r="A23" s="25" t="s">
        <v>32</v>
      </c>
      <c r="B23" s="35" t="s">
        <v>129</v>
      </c>
      <c r="C23" s="29">
        <v>76</v>
      </c>
      <c r="D23" s="44">
        <v>87.4</v>
      </c>
      <c r="E23" s="29">
        <v>75</v>
      </c>
      <c r="F23" s="49">
        <v>103.5</v>
      </c>
    </row>
    <row r="24" spans="1:6" ht="36.75" x14ac:dyDescent="0.25">
      <c r="A24" s="25" t="s">
        <v>33</v>
      </c>
      <c r="B24" s="36" t="s">
        <v>130</v>
      </c>
      <c r="C24" s="29">
        <v>149</v>
      </c>
      <c r="D24" s="44">
        <v>61.4</v>
      </c>
      <c r="E24" s="29">
        <v>135</v>
      </c>
      <c r="F24" s="49">
        <v>58.2</v>
      </c>
    </row>
    <row r="25" spans="1:6" hidden="1" x14ac:dyDescent="0.25">
      <c r="A25" s="25" t="s">
        <v>34</v>
      </c>
      <c r="B25" s="36" t="s">
        <v>131</v>
      </c>
      <c r="C25" s="30" t="s">
        <v>222</v>
      </c>
      <c r="D25" s="45" t="s">
        <v>219</v>
      </c>
      <c r="E25" s="30" t="s">
        <v>222</v>
      </c>
      <c r="F25" s="50" t="s">
        <v>219</v>
      </c>
    </row>
    <row r="26" spans="1:6" ht="24.75" x14ac:dyDescent="0.25">
      <c r="A26" s="25" t="s">
        <v>35</v>
      </c>
      <c r="B26" s="36" t="s">
        <v>132</v>
      </c>
      <c r="C26" s="29">
        <v>389</v>
      </c>
      <c r="D26" s="44">
        <v>114.2</v>
      </c>
      <c r="E26" s="29">
        <v>387</v>
      </c>
      <c r="F26" s="49">
        <v>116.9</v>
      </c>
    </row>
    <row r="27" spans="1:6" x14ac:dyDescent="0.25">
      <c r="A27" s="25" t="s">
        <v>36</v>
      </c>
      <c r="B27" s="36" t="s">
        <v>133</v>
      </c>
      <c r="C27" s="29">
        <v>326</v>
      </c>
      <c r="D27" s="44">
        <v>104.8</v>
      </c>
      <c r="E27" s="29">
        <v>324</v>
      </c>
      <c r="F27" s="49">
        <v>102.2</v>
      </c>
    </row>
    <row r="28" spans="1:6" x14ac:dyDescent="0.25">
      <c r="A28" s="25" t="s">
        <v>37</v>
      </c>
      <c r="B28" s="36" t="s">
        <v>134</v>
      </c>
      <c r="C28" s="29">
        <v>166</v>
      </c>
      <c r="D28" s="44">
        <v>116.9</v>
      </c>
      <c r="E28" s="29">
        <v>152</v>
      </c>
      <c r="F28" s="49">
        <v>88.3</v>
      </c>
    </row>
    <row r="29" spans="1:6" x14ac:dyDescent="0.25">
      <c r="A29" s="25" t="s">
        <v>38</v>
      </c>
      <c r="B29" s="36" t="s">
        <v>135</v>
      </c>
      <c r="C29" s="29">
        <v>147</v>
      </c>
      <c r="D29" s="44">
        <v>111.5</v>
      </c>
      <c r="E29" s="29">
        <v>135</v>
      </c>
      <c r="F29" s="49">
        <v>123.8</v>
      </c>
    </row>
    <row r="30" spans="1:6" x14ac:dyDescent="0.25">
      <c r="A30" s="25" t="s">
        <v>39</v>
      </c>
      <c r="B30" s="36" t="s">
        <v>136</v>
      </c>
      <c r="C30" s="29">
        <v>1081</v>
      </c>
      <c r="D30" s="44">
        <v>78.7</v>
      </c>
      <c r="E30" s="29">
        <v>1107</v>
      </c>
      <c r="F30" s="49">
        <v>85.5</v>
      </c>
    </row>
    <row r="31" spans="1:6" x14ac:dyDescent="0.25">
      <c r="A31" s="25" t="s">
        <v>40</v>
      </c>
      <c r="B31" s="36" t="s">
        <v>137</v>
      </c>
      <c r="C31" s="29">
        <v>20</v>
      </c>
      <c r="D31" s="44">
        <v>111.1</v>
      </c>
      <c r="E31" s="29">
        <v>18</v>
      </c>
      <c r="F31" s="49">
        <v>113.4</v>
      </c>
    </row>
    <row r="32" spans="1:6" ht="24.75" x14ac:dyDescent="0.25">
      <c r="A32" s="25" t="s">
        <v>41</v>
      </c>
      <c r="B32" s="36" t="s">
        <v>138</v>
      </c>
      <c r="C32" s="29">
        <v>393</v>
      </c>
      <c r="D32" s="44">
        <v>110.9</v>
      </c>
      <c r="E32" s="29">
        <v>404</v>
      </c>
      <c r="F32" s="49">
        <v>117</v>
      </c>
    </row>
    <row r="33" spans="1:6" hidden="1" x14ac:dyDescent="0.25">
      <c r="A33" s="25" t="s">
        <v>42</v>
      </c>
      <c r="B33" s="36" t="s">
        <v>139</v>
      </c>
      <c r="C33" s="30" t="s">
        <v>222</v>
      </c>
      <c r="D33" s="45">
        <v>100</v>
      </c>
      <c r="E33" s="30" t="s">
        <v>222</v>
      </c>
      <c r="F33" s="49">
        <v>77.8</v>
      </c>
    </row>
    <row r="34" spans="1:6" hidden="1" x14ac:dyDescent="0.25">
      <c r="A34" s="25" t="s">
        <v>43</v>
      </c>
      <c r="B34" s="36" t="s">
        <v>140</v>
      </c>
      <c r="C34" s="30" t="s">
        <v>222</v>
      </c>
      <c r="D34" s="45">
        <v>71.400000000000006</v>
      </c>
      <c r="E34" s="30" t="s">
        <v>222</v>
      </c>
      <c r="F34" s="49">
        <v>95.9</v>
      </c>
    </row>
    <row r="35" spans="1:6" ht="24.75" hidden="1" x14ac:dyDescent="0.25">
      <c r="A35" s="25" t="s">
        <v>44</v>
      </c>
      <c r="B35" s="36" t="s">
        <v>141</v>
      </c>
      <c r="C35" s="29">
        <v>7</v>
      </c>
      <c r="D35" s="44">
        <v>100</v>
      </c>
      <c r="E35" s="29">
        <v>7</v>
      </c>
      <c r="F35" s="49">
        <v>100</v>
      </c>
    </row>
    <row r="36" spans="1:6" ht="24.75" x14ac:dyDescent="0.25">
      <c r="A36" s="25" t="s">
        <v>45</v>
      </c>
      <c r="B36" s="36" t="s">
        <v>142</v>
      </c>
      <c r="C36" s="29">
        <v>12</v>
      </c>
      <c r="D36" s="44">
        <v>100</v>
      </c>
      <c r="E36" s="29">
        <v>14</v>
      </c>
      <c r="F36" s="49">
        <v>116.1</v>
      </c>
    </row>
    <row r="37" spans="1:6" x14ac:dyDescent="0.25">
      <c r="A37" s="25" t="s">
        <v>46</v>
      </c>
      <c r="B37" s="36" t="s">
        <v>143</v>
      </c>
      <c r="C37" s="29">
        <v>35</v>
      </c>
      <c r="D37" s="44">
        <v>120</v>
      </c>
      <c r="E37" s="29">
        <v>46</v>
      </c>
      <c r="F37" s="49">
        <v>138.69999999999999</v>
      </c>
    </row>
    <row r="38" spans="1:6" x14ac:dyDescent="0.25">
      <c r="A38" s="25" t="s">
        <v>47</v>
      </c>
      <c r="B38" s="36" t="s">
        <v>144</v>
      </c>
      <c r="C38" s="29">
        <v>80</v>
      </c>
      <c r="D38" s="44">
        <v>96.4</v>
      </c>
      <c r="E38" s="29">
        <v>70</v>
      </c>
      <c r="F38" s="49">
        <v>85</v>
      </c>
    </row>
    <row r="39" spans="1:6" x14ac:dyDescent="0.25">
      <c r="A39" s="25" t="s">
        <v>48</v>
      </c>
      <c r="B39" s="36" t="s">
        <v>145</v>
      </c>
      <c r="C39" s="29">
        <v>290</v>
      </c>
      <c r="D39" s="44">
        <v>118</v>
      </c>
      <c r="E39" s="29">
        <v>289</v>
      </c>
      <c r="F39" s="49">
        <v>118.1</v>
      </c>
    </row>
    <row r="40" spans="1:6" x14ac:dyDescent="0.25">
      <c r="A40" s="25" t="s">
        <v>49</v>
      </c>
      <c r="B40" s="36" t="s">
        <v>146</v>
      </c>
      <c r="C40" s="29">
        <v>1892</v>
      </c>
      <c r="D40" s="44">
        <v>61</v>
      </c>
      <c r="E40" s="29">
        <v>2004</v>
      </c>
      <c r="F40" s="49">
        <v>67.900000000000006</v>
      </c>
    </row>
    <row r="41" spans="1:6" ht="24.75" x14ac:dyDescent="0.25">
      <c r="A41" s="25" t="s">
        <v>12</v>
      </c>
      <c r="B41" s="37" t="s">
        <v>147</v>
      </c>
      <c r="C41" s="29">
        <v>24081</v>
      </c>
      <c r="D41" s="44">
        <v>99.6</v>
      </c>
      <c r="E41" s="29">
        <v>24081</v>
      </c>
      <c r="F41" s="49">
        <v>96.3</v>
      </c>
    </row>
    <row r="42" spans="1:6" x14ac:dyDescent="0.25">
      <c r="A42" s="26" t="s">
        <v>108</v>
      </c>
      <c r="B42" s="38" t="s">
        <v>111</v>
      </c>
      <c r="C42" s="29">
        <v>10257</v>
      </c>
      <c r="D42" s="44">
        <v>101.2</v>
      </c>
      <c r="E42" s="29">
        <v>10002</v>
      </c>
      <c r="F42" s="49">
        <v>94.7</v>
      </c>
    </row>
    <row r="43" spans="1:6" x14ac:dyDescent="0.25">
      <c r="A43" s="26" t="s">
        <v>109</v>
      </c>
      <c r="B43" s="38" t="s">
        <v>112</v>
      </c>
      <c r="C43" s="29">
        <v>1221</v>
      </c>
      <c r="D43" s="44">
        <v>103</v>
      </c>
      <c r="E43" s="29">
        <v>1206</v>
      </c>
      <c r="F43" s="49">
        <v>102.4</v>
      </c>
    </row>
    <row r="44" spans="1:6" ht="24.75" x14ac:dyDescent="0.25">
      <c r="A44" s="26" t="s">
        <v>110</v>
      </c>
      <c r="B44" s="38" t="s">
        <v>113</v>
      </c>
      <c r="C44" s="29">
        <v>12603</v>
      </c>
      <c r="D44" s="44">
        <v>98.1</v>
      </c>
      <c r="E44" s="29">
        <v>12873</v>
      </c>
      <c r="F44" s="49">
        <v>97.1</v>
      </c>
    </row>
    <row r="45" spans="1:6" ht="36.75" x14ac:dyDescent="0.25">
      <c r="A45" s="25" t="s">
        <v>13</v>
      </c>
      <c r="B45" s="37" t="s">
        <v>148</v>
      </c>
      <c r="C45" s="29">
        <v>3735</v>
      </c>
      <c r="D45" s="44">
        <v>100.7</v>
      </c>
      <c r="E45" s="29">
        <v>3735</v>
      </c>
      <c r="F45" s="49">
        <v>100.4</v>
      </c>
    </row>
    <row r="46" spans="1:6" x14ac:dyDescent="0.25">
      <c r="A46" s="25" t="s">
        <v>50</v>
      </c>
      <c r="B46" s="36" t="s">
        <v>149</v>
      </c>
      <c r="C46" s="29">
        <v>1510</v>
      </c>
      <c r="D46" s="44">
        <v>96.1</v>
      </c>
      <c r="E46" s="29">
        <v>1548</v>
      </c>
      <c r="F46" s="49">
        <v>97.6</v>
      </c>
    </row>
    <row r="47" spans="1:6" x14ac:dyDescent="0.25">
      <c r="A47" s="25" t="s">
        <v>51</v>
      </c>
      <c r="B47" s="36" t="s">
        <v>150</v>
      </c>
      <c r="C47" s="29">
        <v>1598</v>
      </c>
      <c r="D47" s="44">
        <v>97.4</v>
      </c>
      <c r="E47" s="29">
        <v>1599</v>
      </c>
      <c r="F47" s="49">
        <v>98.2</v>
      </c>
    </row>
    <row r="48" spans="1:6" ht="24.75" x14ac:dyDescent="0.25">
      <c r="A48" s="25" t="s">
        <v>52</v>
      </c>
      <c r="B48" s="36" t="s">
        <v>151</v>
      </c>
      <c r="C48" s="29">
        <v>623</v>
      </c>
      <c r="D48" s="44">
        <v>126.3</v>
      </c>
      <c r="E48" s="29">
        <v>586</v>
      </c>
      <c r="F48" s="49">
        <v>116.1</v>
      </c>
    </row>
    <row r="49" spans="1:6" ht="24.75" x14ac:dyDescent="0.25">
      <c r="A49" s="25" t="s">
        <v>53</v>
      </c>
      <c r="B49" s="36" t="s">
        <v>152</v>
      </c>
      <c r="C49" s="30" t="s">
        <v>222</v>
      </c>
      <c r="D49" s="45">
        <v>150</v>
      </c>
      <c r="E49" s="30" t="s">
        <v>222</v>
      </c>
      <c r="F49" s="49">
        <v>135.69999999999999</v>
      </c>
    </row>
    <row r="50" spans="1:6" x14ac:dyDescent="0.25">
      <c r="A50" s="25" t="s">
        <v>14</v>
      </c>
      <c r="B50" s="37" t="s">
        <v>153</v>
      </c>
      <c r="C50" s="28">
        <v>41403</v>
      </c>
      <c r="D50" s="43">
        <v>112.3</v>
      </c>
      <c r="E50" s="28">
        <v>39029</v>
      </c>
      <c r="F50" s="49">
        <v>107</v>
      </c>
    </row>
    <row r="51" spans="1:6" x14ac:dyDescent="0.25">
      <c r="A51" s="25" t="s">
        <v>54</v>
      </c>
      <c r="B51" s="35" t="s">
        <v>154</v>
      </c>
      <c r="C51" s="28">
        <v>11404</v>
      </c>
      <c r="D51" s="43">
        <v>95.6</v>
      </c>
      <c r="E51" s="28">
        <v>11055</v>
      </c>
      <c r="F51" s="49">
        <v>72.900000000000006</v>
      </c>
    </row>
    <row r="52" spans="1:6" x14ac:dyDescent="0.25">
      <c r="A52" s="25" t="s">
        <v>55</v>
      </c>
      <c r="B52" s="35" t="s">
        <v>155</v>
      </c>
      <c r="C52" s="28">
        <v>19424</v>
      </c>
      <c r="D52" s="43">
        <v>115</v>
      </c>
      <c r="E52" s="28">
        <v>18203</v>
      </c>
      <c r="F52" s="49">
        <v>131.5</v>
      </c>
    </row>
    <row r="53" spans="1:6" x14ac:dyDescent="0.25">
      <c r="A53" s="25" t="s">
        <v>56</v>
      </c>
      <c r="B53" s="35" t="s">
        <v>156</v>
      </c>
      <c r="C53" s="28">
        <v>10575</v>
      </c>
      <c r="D53" s="43">
        <v>131.19999999999999</v>
      </c>
      <c r="E53" s="28">
        <v>9772</v>
      </c>
      <c r="F53" s="49">
        <v>130.80000000000001</v>
      </c>
    </row>
    <row r="54" spans="1:6" ht="24.75" x14ac:dyDescent="0.25">
      <c r="A54" s="25" t="s">
        <v>15</v>
      </c>
      <c r="B54" s="34" t="s">
        <v>157</v>
      </c>
      <c r="C54" s="28">
        <v>14720</v>
      </c>
      <c r="D54" s="43">
        <v>99.3</v>
      </c>
      <c r="E54" s="28">
        <v>14875</v>
      </c>
      <c r="F54" s="49">
        <v>99.7</v>
      </c>
    </row>
    <row r="55" spans="1:6" ht="24.75" x14ac:dyDescent="0.25">
      <c r="A55" s="25" t="s">
        <v>57</v>
      </c>
      <c r="B55" s="35" t="s">
        <v>158</v>
      </c>
      <c r="C55" s="28">
        <v>1036</v>
      </c>
      <c r="D55" s="43">
        <v>117</v>
      </c>
      <c r="E55" s="28">
        <v>1001</v>
      </c>
      <c r="F55" s="49">
        <v>116.4</v>
      </c>
    </row>
    <row r="56" spans="1:6" ht="24.75" x14ac:dyDescent="0.25">
      <c r="A56" s="25" t="s">
        <v>58</v>
      </c>
      <c r="B56" s="35" t="s">
        <v>159</v>
      </c>
      <c r="C56" s="28">
        <v>4455</v>
      </c>
      <c r="D56" s="43">
        <v>85.9</v>
      </c>
      <c r="E56" s="28">
        <v>4558</v>
      </c>
      <c r="F56" s="49">
        <v>88</v>
      </c>
    </row>
    <row r="57" spans="1:6" ht="24.75" x14ac:dyDescent="0.25">
      <c r="A57" s="25" t="s">
        <v>59</v>
      </c>
      <c r="B57" s="35" t="s">
        <v>160</v>
      </c>
      <c r="C57" s="28">
        <v>9229</v>
      </c>
      <c r="D57" s="43">
        <v>105.4</v>
      </c>
      <c r="E57" s="28">
        <v>9316</v>
      </c>
      <c r="F57" s="49">
        <v>105</v>
      </c>
    </row>
    <row r="58" spans="1:6" x14ac:dyDescent="0.25">
      <c r="A58" s="25" t="s">
        <v>16</v>
      </c>
      <c r="B58" s="34" t="s">
        <v>161</v>
      </c>
      <c r="C58" s="28">
        <v>32526</v>
      </c>
      <c r="D58" s="43">
        <v>107.7</v>
      </c>
      <c r="E58" s="28">
        <v>31045</v>
      </c>
      <c r="F58" s="49">
        <v>105.9</v>
      </c>
    </row>
    <row r="59" spans="1:6" x14ac:dyDescent="0.25">
      <c r="A59" s="25" t="s">
        <v>60</v>
      </c>
      <c r="B59" s="35" t="s">
        <v>162</v>
      </c>
      <c r="C59" s="28">
        <v>12461</v>
      </c>
      <c r="D59" s="43">
        <v>119.8</v>
      </c>
      <c r="E59" s="28">
        <v>12026</v>
      </c>
      <c r="F59" s="49">
        <v>114.9</v>
      </c>
    </row>
    <row r="60" spans="1:6" x14ac:dyDescent="0.25">
      <c r="A60" s="25" t="s">
        <v>61</v>
      </c>
      <c r="B60" s="35" t="s">
        <v>163</v>
      </c>
      <c r="C60" s="28">
        <v>1967</v>
      </c>
      <c r="D60" s="43">
        <v>93.1</v>
      </c>
      <c r="E60" s="28">
        <v>1485</v>
      </c>
      <c r="F60" s="49">
        <v>95.7</v>
      </c>
    </row>
    <row r="61" spans="1:6" x14ac:dyDescent="0.25">
      <c r="A61" s="25" t="s">
        <v>62</v>
      </c>
      <c r="B61" s="35" t="s">
        <v>164</v>
      </c>
      <c r="C61" s="28">
        <v>1734</v>
      </c>
      <c r="D61" s="43">
        <v>88.1</v>
      </c>
      <c r="E61" s="28">
        <v>1730</v>
      </c>
      <c r="F61" s="49">
        <v>89.5</v>
      </c>
    </row>
    <row r="62" spans="1:6" ht="24.75" x14ac:dyDescent="0.25">
      <c r="A62" s="25" t="s">
        <v>63</v>
      </c>
      <c r="B62" s="35" t="s">
        <v>165</v>
      </c>
      <c r="C62" s="28">
        <v>14505</v>
      </c>
      <c r="D62" s="43">
        <v>105.6</v>
      </c>
      <c r="E62" s="28">
        <v>13918</v>
      </c>
      <c r="F62" s="49">
        <v>103.8</v>
      </c>
    </row>
    <row r="63" spans="1:6" x14ac:dyDescent="0.25">
      <c r="A63" s="25" t="s">
        <v>64</v>
      </c>
      <c r="B63" s="35" t="s">
        <v>166</v>
      </c>
      <c r="C63" s="28">
        <v>1858</v>
      </c>
      <c r="D63" s="43">
        <v>93.4</v>
      </c>
      <c r="E63" s="28">
        <v>1886</v>
      </c>
      <c r="F63" s="49">
        <v>96.4</v>
      </c>
    </row>
    <row r="64" spans="1:6" ht="24.75" x14ac:dyDescent="0.25">
      <c r="A64" s="25" t="s">
        <v>17</v>
      </c>
      <c r="B64" s="34" t="s">
        <v>167</v>
      </c>
      <c r="C64" s="28">
        <v>4634</v>
      </c>
      <c r="D64" s="43">
        <v>100.7</v>
      </c>
      <c r="E64" s="28">
        <v>4456</v>
      </c>
      <c r="F64" s="49">
        <v>89.1</v>
      </c>
    </row>
    <row r="65" spans="1:6" ht="24.75" x14ac:dyDescent="0.25">
      <c r="A65" s="25" t="s">
        <v>65</v>
      </c>
      <c r="B65" s="35" t="s">
        <v>168</v>
      </c>
      <c r="C65" s="28">
        <v>473</v>
      </c>
      <c r="D65" s="43">
        <v>56.2</v>
      </c>
      <c r="E65" s="28">
        <v>450</v>
      </c>
      <c r="F65" s="49">
        <v>49.7</v>
      </c>
    </row>
    <row r="66" spans="1:6" x14ac:dyDescent="0.25">
      <c r="A66" s="25" t="s">
        <v>66</v>
      </c>
      <c r="B66" s="35" t="s">
        <v>169</v>
      </c>
      <c r="C66" s="28">
        <v>4161</v>
      </c>
      <c r="D66" s="43">
        <v>110.7</v>
      </c>
      <c r="E66" s="28">
        <v>4006</v>
      </c>
      <c r="F66" s="49">
        <v>97.8</v>
      </c>
    </row>
    <row r="67" spans="1:6" x14ac:dyDescent="0.25">
      <c r="A67" s="25" t="s">
        <v>18</v>
      </c>
      <c r="B67" s="34" t="s">
        <v>170</v>
      </c>
      <c r="C67" s="28">
        <v>6574</v>
      </c>
      <c r="D67" s="43">
        <v>94.2</v>
      </c>
      <c r="E67" s="28">
        <v>6791</v>
      </c>
      <c r="F67" s="49">
        <v>96.4</v>
      </c>
    </row>
    <row r="68" spans="1:6" x14ac:dyDescent="0.25">
      <c r="A68" s="25" t="s">
        <v>67</v>
      </c>
      <c r="B68" s="35" t="s">
        <v>171</v>
      </c>
      <c r="C68" s="28">
        <v>641</v>
      </c>
      <c r="D68" s="43">
        <v>104.4</v>
      </c>
      <c r="E68" s="28">
        <v>632</v>
      </c>
      <c r="F68" s="49">
        <v>101.9</v>
      </c>
    </row>
    <row r="69" spans="1:6" ht="24.75" x14ac:dyDescent="0.25">
      <c r="A69" s="25" t="s">
        <v>68</v>
      </c>
      <c r="B69" s="35" t="s">
        <v>172</v>
      </c>
      <c r="C69" s="28">
        <v>175</v>
      </c>
      <c r="D69" s="43">
        <v>78.900000000000006</v>
      </c>
      <c r="E69" s="28">
        <v>176</v>
      </c>
      <c r="F69" s="49">
        <v>82.3</v>
      </c>
    </row>
    <row r="70" spans="1:6" x14ac:dyDescent="0.25">
      <c r="A70" s="25" t="s">
        <v>69</v>
      </c>
      <c r="B70" s="35" t="s">
        <v>173</v>
      </c>
      <c r="C70" s="28">
        <v>688</v>
      </c>
      <c r="D70" s="43">
        <v>100.7</v>
      </c>
      <c r="E70" s="28">
        <v>697</v>
      </c>
      <c r="F70" s="49">
        <v>101.5</v>
      </c>
    </row>
    <row r="71" spans="1:6" x14ac:dyDescent="0.25">
      <c r="A71" s="25" t="s">
        <v>70</v>
      </c>
      <c r="B71" s="35" t="s">
        <v>174</v>
      </c>
      <c r="C71" s="28">
        <v>2312</v>
      </c>
      <c r="D71" s="43">
        <v>100.9</v>
      </c>
      <c r="E71" s="28">
        <v>2312</v>
      </c>
      <c r="F71" s="49">
        <v>96.9</v>
      </c>
    </row>
    <row r="72" spans="1:6" ht="36.75" x14ac:dyDescent="0.25">
      <c r="A72" s="25" t="s">
        <v>71</v>
      </c>
      <c r="B72" s="35" t="s">
        <v>175</v>
      </c>
      <c r="C72" s="28">
        <v>1638</v>
      </c>
      <c r="D72" s="43">
        <v>84.9</v>
      </c>
      <c r="E72" s="28">
        <v>1826</v>
      </c>
      <c r="F72" s="49">
        <v>95.5</v>
      </c>
    </row>
    <row r="73" spans="1:6" x14ac:dyDescent="0.25">
      <c r="A73" s="25" t="s">
        <v>72</v>
      </c>
      <c r="B73" s="35" t="s">
        <v>176</v>
      </c>
      <c r="C73" s="28">
        <v>1120</v>
      </c>
      <c r="D73" s="43">
        <v>90.4</v>
      </c>
      <c r="E73" s="28">
        <v>1149</v>
      </c>
      <c r="F73" s="49">
        <v>93.4</v>
      </c>
    </row>
    <row r="74" spans="1:6" x14ac:dyDescent="0.25">
      <c r="A74" s="25" t="s">
        <v>19</v>
      </c>
      <c r="B74" s="34" t="s">
        <v>177</v>
      </c>
      <c r="C74" s="28">
        <v>4657</v>
      </c>
      <c r="D74" s="43">
        <v>88.2</v>
      </c>
      <c r="E74" s="28">
        <v>4726</v>
      </c>
      <c r="F74" s="49">
        <v>88.4</v>
      </c>
    </row>
    <row r="75" spans="1:6" ht="24.75" x14ac:dyDescent="0.25">
      <c r="A75" s="25" t="s">
        <v>73</v>
      </c>
      <c r="B75" s="35" t="s">
        <v>178</v>
      </c>
      <c r="C75" s="28">
        <v>4099</v>
      </c>
      <c r="D75" s="43">
        <v>88</v>
      </c>
      <c r="E75" s="28">
        <v>4157</v>
      </c>
      <c r="F75" s="49">
        <v>88.1</v>
      </c>
    </row>
    <row r="76" spans="1:6" ht="36.75" x14ac:dyDescent="0.25">
      <c r="A76" s="25" t="s">
        <v>74</v>
      </c>
      <c r="B76" s="35" t="s">
        <v>179</v>
      </c>
      <c r="C76" s="28">
        <v>414</v>
      </c>
      <c r="D76" s="43">
        <v>93.1</v>
      </c>
      <c r="E76" s="28">
        <v>423</v>
      </c>
      <c r="F76" s="49">
        <v>95.2</v>
      </c>
    </row>
    <row r="77" spans="1:6" ht="24.75" x14ac:dyDescent="0.25">
      <c r="A77" s="25" t="s">
        <v>75</v>
      </c>
      <c r="B77" s="35" t="s">
        <v>180</v>
      </c>
      <c r="C77" s="28">
        <v>144</v>
      </c>
      <c r="D77" s="43">
        <v>81.400000000000006</v>
      </c>
      <c r="E77" s="28">
        <v>146</v>
      </c>
      <c r="F77" s="49">
        <v>81.3</v>
      </c>
    </row>
    <row r="78" spans="1:6" ht="24.75" x14ac:dyDescent="0.25">
      <c r="A78" s="25" t="s">
        <v>20</v>
      </c>
      <c r="B78" s="34" t="s">
        <v>181</v>
      </c>
      <c r="C78" s="28">
        <v>5639</v>
      </c>
      <c r="D78" s="43">
        <v>112.2</v>
      </c>
      <c r="E78" s="28">
        <v>5442</v>
      </c>
      <c r="F78" s="49">
        <v>108.8</v>
      </c>
    </row>
    <row r="79" spans="1:6" x14ac:dyDescent="0.25">
      <c r="A79" s="25" t="s">
        <v>76</v>
      </c>
      <c r="B79" s="35" t="s">
        <v>182</v>
      </c>
      <c r="C79" s="28">
        <v>5639</v>
      </c>
      <c r="D79" s="43">
        <v>112.2</v>
      </c>
      <c r="E79" s="28">
        <v>5442</v>
      </c>
      <c r="F79" s="49">
        <v>108.8</v>
      </c>
    </row>
    <row r="80" spans="1:6" ht="24.75" x14ac:dyDescent="0.25">
      <c r="A80" s="25" t="s">
        <v>21</v>
      </c>
      <c r="B80" s="34" t="s">
        <v>183</v>
      </c>
      <c r="C80" s="28">
        <v>14983</v>
      </c>
      <c r="D80" s="43">
        <v>101.6</v>
      </c>
      <c r="E80" s="28">
        <v>15052</v>
      </c>
      <c r="F80" s="49">
        <v>105</v>
      </c>
    </row>
    <row r="81" spans="1:6" x14ac:dyDescent="0.25">
      <c r="A81" s="25" t="s">
        <v>77</v>
      </c>
      <c r="B81" s="35" t="s">
        <v>184</v>
      </c>
      <c r="C81" s="28">
        <v>2470</v>
      </c>
      <c r="D81" s="43">
        <v>90.6</v>
      </c>
      <c r="E81" s="28">
        <v>2508</v>
      </c>
      <c r="F81" s="49">
        <v>97.5</v>
      </c>
    </row>
    <row r="82" spans="1:6" ht="24.75" x14ac:dyDescent="0.25">
      <c r="A82" s="25" t="s">
        <v>78</v>
      </c>
      <c r="B82" s="35" t="s">
        <v>185</v>
      </c>
      <c r="C82" s="28">
        <v>1051</v>
      </c>
      <c r="D82" s="43">
        <v>131.9</v>
      </c>
      <c r="E82" s="28">
        <v>991</v>
      </c>
      <c r="F82" s="49">
        <v>127.4</v>
      </c>
    </row>
    <row r="83" spans="1:6" ht="24.75" x14ac:dyDescent="0.25">
      <c r="A83" s="25" t="s">
        <v>79</v>
      </c>
      <c r="B83" s="35" t="s">
        <v>186</v>
      </c>
      <c r="C83" s="28">
        <v>7766</v>
      </c>
      <c r="D83" s="43">
        <v>107.2</v>
      </c>
      <c r="E83" s="28">
        <v>7836</v>
      </c>
      <c r="F83" s="49">
        <v>111.8</v>
      </c>
    </row>
    <row r="84" spans="1:6" x14ac:dyDescent="0.25">
      <c r="A84" s="25" t="s">
        <v>80</v>
      </c>
      <c r="B84" s="35" t="s">
        <v>187</v>
      </c>
      <c r="C84" s="28">
        <v>1996</v>
      </c>
      <c r="D84" s="43">
        <v>92.4</v>
      </c>
      <c r="E84" s="28">
        <v>2010</v>
      </c>
      <c r="F84" s="49">
        <v>92.7</v>
      </c>
    </row>
    <row r="85" spans="1:6" x14ac:dyDescent="0.25">
      <c r="A85" s="25" t="s">
        <v>81</v>
      </c>
      <c r="B85" s="35" t="s">
        <v>188</v>
      </c>
      <c r="C85" s="28">
        <v>228</v>
      </c>
      <c r="D85" s="43">
        <v>91.3</v>
      </c>
      <c r="E85" s="28">
        <v>233</v>
      </c>
      <c r="F85" s="49">
        <v>94.9</v>
      </c>
    </row>
    <row r="86" spans="1:6" x14ac:dyDescent="0.25">
      <c r="A86" s="25" t="s">
        <v>82</v>
      </c>
      <c r="B86" s="35" t="s">
        <v>189</v>
      </c>
      <c r="C86" s="28">
        <v>30</v>
      </c>
      <c r="D86" s="43">
        <v>34.799999999999997</v>
      </c>
      <c r="E86" s="28">
        <v>28</v>
      </c>
      <c r="F86" s="49">
        <v>31.9</v>
      </c>
    </row>
    <row r="87" spans="1:6" x14ac:dyDescent="0.25">
      <c r="A87" s="25" t="s">
        <v>83</v>
      </c>
      <c r="B87" s="35" t="s">
        <v>190</v>
      </c>
      <c r="C87" s="28">
        <v>1442</v>
      </c>
      <c r="D87" s="43">
        <v>97.7</v>
      </c>
      <c r="E87" s="28">
        <v>1447</v>
      </c>
      <c r="F87" s="49">
        <v>97.7</v>
      </c>
    </row>
    <row r="88" spans="1:6" ht="24.75" x14ac:dyDescent="0.25">
      <c r="A88" s="25" t="s">
        <v>22</v>
      </c>
      <c r="B88" s="34" t="s">
        <v>191</v>
      </c>
      <c r="C88" s="28">
        <v>6574</v>
      </c>
      <c r="D88" s="43">
        <v>97.9</v>
      </c>
      <c r="E88" s="28">
        <v>6585</v>
      </c>
      <c r="F88" s="49">
        <v>107.9</v>
      </c>
    </row>
    <row r="89" spans="1:6" x14ac:dyDescent="0.25">
      <c r="A89" s="25" t="s">
        <v>84</v>
      </c>
      <c r="B89" s="35" t="s">
        <v>192</v>
      </c>
      <c r="C89" s="28">
        <v>477</v>
      </c>
      <c r="D89" s="43">
        <v>161.4</v>
      </c>
      <c r="E89" s="28">
        <v>403</v>
      </c>
      <c r="F89" s="49">
        <v>145.5</v>
      </c>
    </row>
    <row r="90" spans="1:6" x14ac:dyDescent="0.25">
      <c r="A90" s="25" t="s">
        <v>85</v>
      </c>
      <c r="B90" s="35" t="s">
        <v>193</v>
      </c>
      <c r="C90" s="28">
        <v>290</v>
      </c>
      <c r="D90" s="43">
        <v>93.5</v>
      </c>
      <c r="E90" s="28">
        <v>286</v>
      </c>
      <c r="F90" s="49">
        <v>90.2</v>
      </c>
    </row>
    <row r="91" spans="1:6" ht="24.75" x14ac:dyDescent="0.25">
      <c r="A91" s="25" t="s">
        <v>86</v>
      </c>
      <c r="B91" s="35" t="s">
        <v>194</v>
      </c>
      <c r="C91" s="28">
        <v>126</v>
      </c>
      <c r="D91" s="43">
        <v>116.4</v>
      </c>
      <c r="E91" s="28">
        <v>130</v>
      </c>
      <c r="F91" s="49">
        <v>122.5</v>
      </c>
    </row>
    <row r="92" spans="1:6" ht="24.75" x14ac:dyDescent="0.25">
      <c r="A92" s="25" t="s">
        <v>87</v>
      </c>
      <c r="B92" s="35" t="s">
        <v>195</v>
      </c>
      <c r="C92" s="28">
        <v>3481</v>
      </c>
      <c r="D92" s="43">
        <v>91</v>
      </c>
      <c r="E92" s="28">
        <v>3549</v>
      </c>
      <c r="F92" s="49">
        <v>94.3</v>
      </c>
    </row>
    <row r="93" spans="1:6" x14ac:dyDescent="0.25">
      <c r="A93" s="25" t="s">
        <v>88</v>
      </c>
      <c r="B93" s="35" t="s">
        <v>196</v>
      </c>
      <c r="C93" s="28">
        <v>1214</v>
      </c>
      <c r="D93" s="43">
        <v>95.8</v>
      </c>
      <c r="E93" s="28">
        <v>1231</v>
      </c>
      <c r="F93" s="49">
        <v>96.1</v>
      </c>
    </row>
    <row r="94" spans="1:6" ht="48.75" x14ac:dyDescent="0.25">
      <c r="A94" s="25" t="s">
        <v>89</v>
      </c>
      <c r="B94" s="35" t="s">
        <v>197</v>
      </c>
      <c r="C94" s="28">
        <v>986</v>
      </c>
      <c r="D94" s="43">
        <v>108.8</v>
      </c>
      <c r="E94" s="28">
        <v>986</v>
      </c>
      <c r="F94" s="49">
        <v>275.2</v>
      </c>
    </row>
    <row r="95" spans="1:6" ht="36.75" x14ac:dyDescent="0.25">
      <c r="A95" s="25" t="s">
        <v>23</v>
      </c>
      <c r="B95" s="34" t="s">
        <v>198</v>
      </c>
      <c r="C95" s="28">
        <v>33241</v>
      </c>
      <c r="D95" s="43">
        <v>100</v>
      </c>
      <c r="E95" s="28">
        <v>33303</v>
      </c>
      <c r="F95" s="49">
        <v>99.5</v>
      </c>
    </row>
    <row r="96" spans="1:6" ht="36.75" x14ac:dyDescent="0.25">
      <c r="A96" s="25"/>
      <c r="B96" s="35" t="s">
        <v>199</v>
      </c>
      <c r="C96" s="28">
        <v>33241</v>
      </c>
      <c r="D96" s="43">
        <v>100</v>
      </c>
      <c r="E96" s="28">
        <v>33303</v>
      </c>
      <c r="F96" s="49">
        <v>99.5</v>
      </c>
    </row>
    <row r="97" spans="1:6" x14ac:dyDescent="0.25">
      <c r="A97" s="25" t="s">
        <v>90</v>
      </c>
      <c r="B97" s="34" t="s">
        <v>200</v>
      </c>
      <c r="C97" s="28">
        <v>60639</v>
      </c>
      <c r="D97" s="43">
        <v>98.2</v>
      </c>
      <c r="E97" s="28">
        <v>60664</v>
      </c>
      <c r="F97" s="49">
        <v>98.3</v>
      </c>
    </row>
    <row r="98" spans="1:6" x14ac:dyDescent="0.25">
      <c r="A98" s="25"/>
      <c r="B98" s="35" t="s">
        <v>201</v>
      </c>
      <c r="C98" s="28">
        <v>60639</v>
      </c>
      <c r="D98" s="43">
        <v>98.2</v>
      </c>
      <c r="E98" s="28">
        <v>60664</v>
      </c>
      <c r="F98" s="49">
        <v>98.3</v>
      </c>
    </row>
    <row r="99" spans="1:6" ht="24.75" x14ac:dyDescent="0.25">
      <c r="A99" s="25" t="s">
        <v>24</v>
      </c>
      <c r="B99" s="34" t="s">
        <v>202</v>
      </c>
      <c r="C99" s="28">
        <v>33961</v>
      </c>
      <c r="D99" s="43">
        <v>101.5</v>
      </c>
      <c r="E99" s="28">
        <v>33839</v>
      </c>
      <c r="F99" s="49">
        <v>101.5</v>
      </c>
    </row>
    <row r="100" spans="1:6" x14ac:dyDescent="0.25">
      <c r="A100" s="25" t="s">
        <v>25</v>
      </c>
      <c r="B100" s="35" t="s">
        <v>203</v>
      </c>
      <c r="C100" s="28">
        <v>28765</v>
      </c>
      <c r="D100" s="43">
        <v>101.5</v>
      </c>
      <c r="E100" s="28">
        <v>28691</v>
      </c>
      <c r="F100" s="49">
        <v>101.1</v>
      </c>
    </row>
    <row r="101" spans="1:6" x14ac:dyDescent="0.25">
      <c r="A101" s="25" t="s">
        <v>91</v>
      </c>
      <c r="B101" s="35" t="s">
        <v>204</v>
      </c>
      <c r="C101" s="28">
        <v>3368</v>
      </c>
      <c r="D101" s="43">
        <v>105.2</v>
      </c>
      <c r="E101" s="28">
        <v>3175</v>
      </c>
      <c r="F101" s="49">
        <v>101.7</v>
      </c>
    </row>
    <row r="102" spans="1:6" x14ac:dyDescent="0.25">
      <c r="A102" s="25" t="s">
        <v>92</v>
      </c>
      <c r="B102" s="35" t="s">
        <v>205</v>
      </c>
      <c r="C102" s="28">
        <v>1828</v>
      </c>
      <c r="D102" s="43">
        <v>96.2</v>
      </c>
      <c r="E102" s="28">
        <v>1973</v>
      </c>
      <c r="F102" s="49">
        <v>106.4</v>
      </c>
    </row>
    <row r="103" spans="1:6" ht="24.75" x14ac:dyDescent="0.25">
      <c r="A103" s="25" t="s">
        <v>93</v>
      </c>
      <c r="B103" s="34" t="s">
        <v>206</v>
      </c>
      <c r="C103" s="28">
        <v>10814</v>
      </c>
      <c r="D103" s="43">
        <v>100.2</v>
      </c>
      <c r="E103" s="28">
        <v>10822</v>
      </c>
      <c r="F103" s="49">
        <v>100.3</v>
      </c>
    </row>
    <row r="104" spans="1:6" ht="24.75" x14ac:dyDescent="0.25">
      <c r="A104" s="25" t="s">
        <v>26</v>
      </c>
      <c r="B104" s="35" t="s">
        <v>207</v>
      </c>
      <c r="C104" s="28">
        <v>5129</v>
      </c>
      <c r="D104" s="43">
        <v>99.3</v>
      </c>
      <c r="E104" s="28">
        <v>5125</v>
      </c>
      <c r="F104" s="49">
        <v>100</v>
      </c>
    </row>
    <row r="105" spans="1:6" ht="24.75" x14ac:dyDescent="0.25">
      <c r="A105" s="25" t="s">
        <v>94</v>
      </c>
      <c r="B105" s="35" t="s">
        <v>208</v>
      </c>
      <c r="C105" s="28">
        <v>3052</v>
      </c>
      <c r="D105" s="43">
        <v>99.7</v>
      </c>
      <c r="E105" s="28">
        <v>3050</v>
      </c>
      <c r="F105" s="49">
        <v>99.1</v>
      </c>
    </row>
    <row r="106" spans="1:6" ht="24.75" x14ac:dyDescent="0.25">
      <c r="A106" s="25" t="s">
        <v>95</v>
      </c>
      <c r="B106" s="35" t="s">
        <v>209</v>
      </c>
      <c r="C106" s="31">
        <v>8</v>
      </c>
      <c r="D106" s="46">
        <v>81</v>
      </c>
      <c r="E106" s="31">
        <v>9</v>
      </c>
      <c r="F106" s="49">
        <v>75.5</v>
      </c>
    </row>
    <row r="107" spans="1:6" x14ac:dyDescent="0.25">
      <c r="A107" s="25" t="s">
        <v>96</v>
      </c>
      <c r="B107" s="35" t="s">
        <v>210</v>
      </c>
      <c r="C107" s="28">
        <v>2626</v>
      </c>
      <c r="D107" s="43">
        <v>102.9</v>
      </c>
      <c r="E107" s="28">
        <v>2638</v>
      </c>
      <c r="F107" s="49">
        <v>102.5</v>
      </c>
    </row>
    <row r="108" spans="1:6" x14ac:dyDescent="0.25">
      <c r="A108" s="25" t="s">
        <v>97</v>
      </c>
      <c r="B108" s="34" t="s">
        <v>211</v>
      </c>
      <c r="C108" s="28">
        <v>806</v>
      </c>
      <c r="D108" s="43">
        <v>104.8</v>
      </c>
      <c r="E108" s="28">
        <v>762</v>
      </c>
      <c r="F108" s="49">
        <v>108.6</v>
      </c>
    </row>
    <row r="109" spans="1:6" x14ac:dyDescent="0.25">
      <c r="A109" s="25" t="s">
        <v>27</v>
      </c>
      <c r="B109" s="35" t="s">
        <v>212</v>
      </c>
      <c r="C109" s="28">
        <v>351</v>
      </c>
      <c r="D109" s="43">
        <v>91.9</v>
      </c>
      <c r="E109" s="28">
        <v>314</v>
      </c>
      <c r="F109" s="49">
        <v>96.2</v>
      </c>
    </row>
    <row r="110" spans="1:6" ht="24.75" x14ac:dyDescent="0.25">
      <c r="A110" s="25" t="s">
        <v>98</v>
      </c>
      <c r="B110" s="35" t="s">
        <v>213</v>
      </c>
      <c r="C110" s="28">
        <v>241</v>
      </c>
      <c r="D110" s="43">
        <v>138.1</v>
      </c>
      <c r="E110" s="28">
        <v>244</v>
      </c>
      <c r="F110" s="49">
        <v>136.1</v>
      </c>
    </row>
    <row r="111" spans="1:6" ht="30" customHeight="1" x14ac:dyDescent="0.25">
      <c r="A111" s="25" t="s">
        <v>99</v>
      </c>
      <c r="B111" s="39" t="s">
        <v>214</v>
      </c>
      <c r="C111" s="40">
        <v>214</v>
      </c>
      <c r="D111" s="47">
        <v>100.6</v>
      </c>
      <c r="E111" s="40">
        <v>204</v>
      </c>
      <c r="F111" s="51">
        <v>104.2</v>
      </c>
    </row>
    <row r="112" spans="1:6" ht="23.25" customHeight="1" x14ac:dyDescent="0.25">
      <c r="A112" s="23" t="s">
        <v>100</v>
      </c>
      <c r="B112" s="54" t="s">
        <v>107</v>
      </c>
      <c r="C112" s="54"/>
      <c r="D112" s="54"/>
      <c r="E112" s="54"/>
      <c r="F112" s="54"/>
    </row>
    <row r="113" spans="2:6" ht="30" customHeight="1" x14ac:dyDescent="0.25">
      <c r="B113" s="54" t="s">
        <v>106</v>
      </c>
      <c r="C113" s="54"/>
      <c r="D113" s="54"/>
      <c r="E113" s="54"/>
      <c r="F113" s="54"/>
    </row>
    <row r="114" spans="2:6" ht="15" customHeight="1" x14ac:dyDescent="0.25"/>
    <row r="115" spans="2:6" ht="15" customHeight="1" x14ac:dyDescent="0.25"/>
    <row r="116" spans="2:6" ht="15" customHeight="1" x14ac:dyDescent="0.25"/>
    <row r="117" spans="2:6" ht="15" customHeight="1" x14ac:dyDescent="0.25"/>
    <row r="118" spans="2:6" ht="15" customHeight="1" x14ac:dyDescent="0.25"/>
    <row r="119" spans="2:6" ht="15" customHeight="1" x14ac:dyDescent="0.25"/>
    <row r="120" spans="2:6" ht="15" customHeight="1" x14ac:dyDescent="0.25"/>
    <row r="121" spans="2:6" ht="15" customHeight="1" x14ac:dyDescent="0.25"/>
    <row r="122" spans="2:6" ht="15" customHeight="1" x14ac:dyDescent="0.25"/>
    <row r="123" spans="2:6" ht="15" customHeight="1" x14ac:dyDescent="0.25"/>
    <row r="124" spans="2:6" ht="15" customHeight="1" x14ac:dyDescent="0.25"/>
    <row r="125" spans="2:6" ht="15" customHeight="1" x14ac:dyDescent="0.25"/>
    <row r="126" spans="2:6" ht="15" customHeight="1" x14ac:dyDescent="0.25"/>
    <row r="127" spans="2:6" ht="15" customHeight="1" x14ac:dyDescent="0.25"/>
    <row r="128" spans="2:6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</sheetData>
  <mergeCells count="8">
    <mergeCell ref="B113:F113"/>
    <mergeCell ref="B1:F1"/>
    <mergeCell ref="B2:F2"/>
    <mergeCell ref="B3:F3"/>
    <mergeCell ref="B5:B6"/>
    <mergeCell ref="B112:F112"/>
    <mergeCell ref="C5:D5"/>
    <mergeCell ref="E5:F5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workbookViewId="0">
      <selection activeCell="A33" sqref="A33:XFD35"/>
    </sheetView>
  </sheetViews>
  <sheetFormatPr defaultRowHeight="15" x14ac:dyDescent="0.25"/>
  <cols>
    <col min="1" max="1" width="50.7109375" style="22" customWidth="1"/>
    <col min="2" max="2" width="13.85546875" style="21" customWidth="1"/>
    <col min="3" max="3" width="17.28515625" style="21" customWidth="1"/>
    <col min="4" max="4" width="14" style="21" customWidth="1"/>
    <col min="5" max="5" width="16.5703125" style="21" customWidth="1"/>
  </cols>
  <sheetData>
    <row r="1" spans="1:5" ht="18.75" x14ac:dyDescent="0.3">
      <c r="A1" s="55" t="s">
        <v>232</v>
      </c>
      <c r="B1" s="55"/>
      <c r="C1" s="55"/>
      <c r="D1" s="55"/>
      <c r="E1" s="55"/>
    </row>
    <row r="2" spans="1:5" x14ac:dyDescent="0.25">
      <c r="A2" s="56" t="s">
        <v>238</v>
      </c>
      <c r="B2" s="56"/>
      <c r="C2" s="56"/>
      <c r="D2" s="56"/>
      <c r="E2" s="56"/>
    </row>
    <row r="3" spans="1:5" x14ac:dyDescent="0.25">
      <c r="A3" s="56" t="s">
        <v>239</v>
      </c>
      <c r="B3" s="56"/>
      <c r="C3" s="56"/>
      <c r="D3" s="56"/>
      <c r="E3" s="56"/>
    </row>
    <row r="5" spans="1:5" x14ac:dyDescent="0.25">
      <c r="A5" s="57"/>
      <c r="B5" s="59" t="s">
        <v>240</v>
      </c>
      <c r="C5" s="60"/>
      <c r="D5" s="60" t="s">
        <v>241</v>
      </c>
      <c r="E5" s="61"/>
    </row>
    <row r="6" spans="1:5" ht="48" x14ac:dyDescent="0.25">
      <c r="A6" s="62"/>
      <c r="B6" s="27" t="s">
        <v>233</v>
      </c>
      <c r="C6" s="27" t="s">
        <v>234</v>
      </c>
      <c r="D6" s="27" t="s">
        <v>233</v>
      </c>
      <c r="E6" s="27" t="s">
        <v>235</v>
      </c>
    </row>
    <row r="7" spans="1:5" x14ac:dyDescent="0.25">
      <c r="A7" s="32" t="s">
        <v>215</v>
      </c>
      <c r="B7" s="33">
        <v>366896</v>
      </c>
      <c r="C7" s="42">
        <v>102.4</v>
      </c>
      <c r="D7" s="33">
        <v>361159</v>
      </c>
      <c r="E7" s="48">
        <v>101.3</v>
      </c>
    </row>
    <row r="8" spans="1:5" ht="24.75" x14ac:dyDescent="0.25">
      <c r="A8" s="34" t="s">
        <v>114</v>
      </c>
      <c r="B8" s="28">
        <v>6525</v>
      </c>
      <c r="C8" s="43">
        <v>105.6</v>
      </c>
      <c r="D8" s="28">
        <v>6161</v>
      </c>
      <c r="E8" s="49">
        <v>101</v>
      </c>
    </row>
    <row r="9" spans="1:5" ht="24.75" x14ac:dyDescent="0.25">
      <c r="A9" s="35" t="s">
        <v>115</v>
      </c>
      <c r="B9" s="28">
        <v>4019</v>
      </c>
      <c r="C9" s="43">
        <v>95.8</v>
      </c>
      <c r="D9" s="28">
        <v>3861</v>
      </c>
      <c r="E9" s="49">
        <v>90.7</v>
      </c>
    </row>
    <row r="10" spans="1:5" x14ac:dyDescent="0.25">
      <c r="A10" s="35" t="s">
        <v>116</v>
      </c>
      <c r="B10" s="28">
        <v>2141</v>
      </c>
      <c r="C10" s="43">
        <v>141.5</v>
      </c>
      <c r="D10" s="28">
        <v>1960</v>
      </c>
      <c r="E10" s="49">
        <v>143.9</v>
      </c>
    </row>
    <row r="11" spans="1:5" x14ac:dyDescent="0.25">
      <c r="A11" s="35" t="s">
        <v>117</v>
      </c>
      <c r="B11" s="28">
        <v>365</v>
      </c>
      <c r="C11" s="43">
        <v>77.099999999999994</v>
      </c>
      <c r="D11" s="28">
        <v>339</v>
      </c>
      <c r="E11" s="49">
        <v>71.099999999999994</v>
      </c>
    </row>
    <row r="12" spans="1:5" x14ac:dyDescent="0.25">
      <c r="A12" s="34" t="s">
        <v>118</v>
      </c>
      <c r="B12" s="28">
        <v>52725</v>
      </c>
      <c r="C12" s="43">
        <v>107</v>
      </c>
      <c r="D12" s="28">
        <v>51037</v>
      </c>
      <c r="E12" s="49">
        <v>106.6</v>
      </c>
    </row>
    <row r="13" spans="1:5" x14ac:dyDescent="0.25">
      <c r="A13" s="35" t="s">
        <v>119</v>
      </c>
      <c r="B13" s="28">
        <v>9194</v>
      </c>
      <c r="C13" s="43">
        <v>122.3</v>
      </c>
      <c r="D13" s="28">
        <v>8788</v>
      </c>
      <c r="E13" s="49">
        <v>119.4</v>
      </c>
    </row>
    <row r="14" spans="1:5" x14ac:dyDescent="0.25">
      <c r="A14" s="35" t="s">
        <v>120</v>
      </c>
      <c r="B14" s="28">
        <v>5756</v>
      </c>
      <c r="C14" s="43">
        <v>89.9</v>
      </c>
      <c r="D14" s="28">
        <v>5936</v>
      </c>
      <c r="E14" s="49">
        <v>93</v>
      </c>
    </row>
    <row r="15" spans="1:5" x14ac:dyDescent="0.25">
      <c r="A15" s="35" t="s">
        <v>121</v>
      </c>
      <c r="B15" s="28">
        <v>14637</v>
      </c>
      <c r="C15" s="43">
        <v>98.8</v>
      </c>
      <c r="D15" s="28">
        <v>13828</v>
      </c>
      <c r="E15" s="49">
        <v>99.2</v>
      </c>
    </row>
    <row r="16" spans="1:5" x14ac:dyDescent="0.25">
      <c r="A16" s="35" t="s">
        <v>122</v>
      </c>
      <c r="B16" s="28">
        <v>14264</v>
      </c>
      <c r="C16" s="43">
        <v>111.6</v>
      </c>
      <c r="D16" s="28">
        <v>13714</v>
      </c>
      <c r="E16" s="49">
        <v>108.7</v>
      </c>
    </row>
    <row r="17" spans="1:5" x14ac:dyDescent="0.25">
      <c r="A17" s="35" t="s">
        <v>123</v>
      </c>
      <c r="B17" s="28">
        <v>8874</v>
      </c>
      <c r="C17" s="43">
        <v>114.8</v>
      </c>
      <c r="D17" s="28">
        <v>8772</v>
      </c>
      <c r="E17" s="49">
        <v>115.8</v>
      </c>
    </row>
    <row r="18" spans="1:5" x14ac:dyDescent="0.25">
      <c r="A18" s="34" t="s">
        <v>124</v>
      </c>
      <c r="B18" s="28">
        <v>8042</v>
      </c>
      <c r="C18" s="43">
        <v>78.099999999999994</v>
      </c>
      <c r="D18" s="28">
        <v>8188</v>
      </c>
      <c r="E18" s="49">
        <v>81.400000000000006</v>
      </c>
    </row>
    <row r="19" spans="1:5" x14ac:dyDescent="0.25">
      <c r="A19" s="35" t="s">
        <v>125</v>
      </c>
      <c r="B19" s="28">
        <v>2651</v>
      </c>
      <c r="C19" s="43">
        <v>76.7</v>
      </c>
      <c r="D19" s="28">
        <v>2692</v>
      </c>
      <c r="E19" s="49">
        <v>78.3</v>
      </c>
    </row>
    <row r="20" spans="1:5" x14ac:dyDescent="0.25">
      <c r="A20" s="35" t="s">
        <v>126</v>
      </c>
      <c r="B20" s="28">
        <v>228</v>
      </c>
      <c r="C20" s="43">
        <v>88.5</v>
      </c>
      <c r="D20" s="28">
        <v>226</v>
      </c>
      <c r="E20" s="49">
        <v>88.6</v>
      </c>
    </row>
    <row r="21" spans="1:5" hidden="1" x14ac:dyDescent="0.25">
      <c r="A21" s="35" t="s">
        <v>127</v>
      </c>
      <c r="B21" s="28">
        <v>7</v>
      </c>
      <c r="C21" s="43">
        <v>63.6</v>
      </c>
      <c r="D21" s="28">
        <v>11</v>
      </c>
      <c r="E21" s="49">
        <v>90.5</v>
      </c>
    </row>
    <row r="22" spans="1:5" x14ac:dyDescent="0.25">
      <c r="A22" s="35" t="s">
        <v>128</v>
      </c>
      <c r="B22" s="28">
        <v>114</v>
      </c>
      <c r="C22" s="43">
        <v>122.6</v>
      </c>
      <c r="D22" s="28">
        <v>96</v>
      </c>
      <c r="E22" s="49">
        <v>106.2</v>
      </c>
    </row>
    <row r="23" spans="1:5" x14ac:dyDescent="0.25">
      <c r="A23" s="35" t="s">
        <v>129</v>
      </c>
      <c r="B23" s="29">
        <v>75</v>
      </c>
      <c r="C23" s="44">
        <v>86.2</v>
      </c>
      <c r="D23" s="29">
        <v>75</v>
      </c>
      <c r="E23" s="49">
        <v>101</v>
      </c>
    </row>
    <row r="24" spans="1:5" ht="36.75" x14ac:dyDescent="0.25">
      <c r="A24" s="36" t="s">
        <v>130</v>
      </c>
      <c r="B24" s="29">
        <v>149</v>
      </c>
      <c r="C24" s="44">
        <v>62.8</v>
      </c>
      <c r="D24" s="29">
        <v>137</v>
      </c>
      <c r="E24" s="49">
        <v>58.8</v>
      </c>
    </row>
    <row r="25" spans="1:5" hidden="1" x14ac:dyDescent="0.25">
      <c r="A25" s="36" t="s">
        <v>131</v>
      </c>
      <c r="B25" s="30">
        <v>7</v>
      </c>
      <c r="C25" s="45" t="s">
        <v>219</v>
      </c>
      <c r="D25" s="30">
        <v>7</v>
      </c>
      <c r="E25" s="50" t="s">
        <v>219</v>
      </c>
    </row>
    <row r="26" spans="1:5" ht="24.75" x14ac:dyDescent="0.25">
      <c r="A26" s="36" t="s">
        <v>132</v>
      </c>
      <c r="B26" s="29">
        <v>388</v>
      </c>
      <c r="C26" s="44">
        <v>114.7</v>
      </c>
      <c r="D26" s="29">
        <v>387</v>
      </c>
      <c r="E26" s="49">
        <v>116.6</v>
      </c>
    </row>
    <row r="27" spans="1:5" x14ac:dyDescent="0.25">
      <c r="A27" s="36" t="s">
        <v>133</v>
      </c>
      <c r="B27" s="29">
        <v>316</v>
      </c>
      <c r="C27" s="44">
        <v>101.4</v>
      </c>
      <c r="D27" s="29">
        <v>323</v>
      </c>
      <c r="E27" s="49">
        <v>102.1</v>
      </c>
    </row>
    <row r="28" spans="1:5" x14ac:dyDescent="0.25">
      <c r="A28" s="36" t="s">
        <v>134</v>
      </c>
      <c r="B28" s="29">
        <v>166</v>
      </c>
      <c r="C28" s="44">
        <v>122.2</v>
      </c>
      <c r="D28" s="29">
        <v>154</v>
      </c>
      <c r="E28" s="49">
        <v>91.7</v>
      </c>
    </row>
    <row r="29" spans="1:5" x14ac:dyDescent="0.25">
      <c r="A29" s="36" t="s">
        <v>135</v>
      </c>
      <c r="B29" s="29">
        <v>148</v>
      </c>
      <c r="C29" s="44">
        <v>142.30000000000001</v>
      </c>
      <c r="D29" s="29">
        <v>136</v>
      </c>
      <c r="E29" s="49">
        <v>126</v>
      </c>
    </row>
    <row r="30" spans="1:5" x14ac:dyDescent="0.25">
      <c r="A30" s="36" t="s">
        <v>136</v>
      </c>
      <c r="B30" s="29">
        <v>1073</v>
      </c>
      <c r="C30" s="44">
        <v>77.8</v>
      </c>
      <c r="D30" s="29">
        <v>1103</v>
      </c>
      <c r="E30" s="49">
        <v>84.5</v>
      </c>
    </row>
    <row r="31" spans="1:5" x14ac:dyDescent="0.25">
      <c r="A31" s="36" t="s">
        <v>137</v>
      </c>
      <c r="B31" s="29">
        <v>20</v>
      </c>
      <c r="C31" s="44">
        <v>111.1</v>
      </c>
      <c r="D31" s="29">
        <v>18</v>
      </c>
      <c r="E31" s="49">
        <v>113.1</v>
      </c>
    </row>
    <row r="32" spans="1:5" ht="24.75" x14ac:dyDescent="0.25">
      <c r="A32" s="36" t="s">
        <v>138</v>
      </c>
      <c r="B32" s="29">
        <v>395</v>
      </c>
      <c r="C32" s="44">
        <v>112.1</v>
      </c>
      <c r="D32" s="29">
        <v>403</v>
      </c>
      <c r="E32" s="49">
        <v>116.3</v>
      </c>
    </row>
    <row r="33" spans="1:5" hidden="1" x14ac:dyDescent="0.25">
      <c r="A33" s="36" t="s">
        <v>139</v>
      </c>
      <c r="B33" s="30">
        <v>1</v>
      </c>
      <c r="C33" s="45">
        <v>100</v>
      </c>
      <c r="D33" s="30">
        <v>1</v>
      </c>
      <c r="E33" s="49">
        <v>80</v>
      </c>
    </row>
    <row r="34" spans="1:5" hidden="1" x14ac:dyDescent="0.25">
      <c r="A34" s="36" t="s">
        <v>140</v>
      </c>
      <c r="B34" s="30">
        <v>5</v>
      </c>
      <c r="C34" s="45">
        <v>71.400000000000006</v>
      </c>
      <c r="D34" s="30">
        <v>7</v>
      </c>
      <c r="E34" s="49">
        <v>92.9</v>
      </c>
    </row>
    <row r="35" spans="1:5" ht="24.75" hidden="1" x14ac:dyDescent="0.25">
      <c r="A35" s="36" t="s">
        <v>141</v>
      </c>
      <c r="B35" s="29">
        <v>7</v>
      </c>
      <c r="C35" s="44">
        <v>100</v>
      </c>
      <c r="D35" s="29">
        <v>7</v>
      </c>
      <c r="E35" s="49">
        <v>100</v>
      </c>
    </row>
    <row r="36" spans="1:5" ht="24.75" x14ac:dyDescent="0.25">
      <c r="A36" s="36" t="s">
        <v>142</v>
      </c>
      <c r="B36" s="29">
        <v>12</v>
      </c>
      <c r="C36" s="44">
        <v>63.2</v>
      </c>
      <c r="D36" s="29">
        <v>14</v>
      </c>
      <c r="E36" s="49">
        <v>106.6</v>
      </c>
    </row>
    <row r="37" spans="1:5" x14ac:dyDescent="0.25">
      <c r="A37" s="36" t="s">
        <v>143</v>
      </c>
      <c r="B37" s="29">
        <v>38</v>
      </c>
      <c r="C37" s="44">
        <v>120.3</v>
      </c>
      <c r="D37" s="29">
        <v>45</v>
      </c>
      <c r="E37" s="49">
        <v>136.5</v>
      </c>
    </row>
    <row r="38" spans="1:5" x14ac:dyDescent="0.25">
      <c r="A38" s="36" t="s">
        <v>144</v>
      </c>
      <c r="B38" s="29">
        <v>80</v>
      </c>
      <c r="C38" s="44">
        <v>87.9</v>
      </c>
      <c r="D38" s="29">
        <v>71</v>
      </c>
      <c r="E38" s="49">
        <v>85.4</v>
      </c>
    </row>
    <row r="39" spans="1:5" x14ac:dyDescent="0.25">
      <c r="A39" s="36" t="s">
        <v>145</v>
      </c>
      <c r="B39" s="29">
        <v>275</v>
      </c>
      <c r="C39" s="44">
        <v>116.5</v>
      </c>
      <c r="D39" s="29">
        <v>288</v>
      </c>
      <c r="E39" s="49">
        <v>117.9</v>
      </c>
    </row>
    <row r="40" spans="1:5" x14ac:dyDescent="0.25">
      <c r="A40" s="36" t="s">
        <v>146</v>
      </c>
      <c r="B40" s="29">
        <v>1886</v>
      </c>
      <c r="C40" s="44">
        <v>60.4</v>
      </c>
      <c r="D40" s="29">
        <v>1989</v>
      </c>
      <c r="E40" s="49">
        <v>66.900000000000006</v>
      </c>
    </row>
    <row r="41" spans="1:5" ht="24.75" x14ac:dyDescent="0.25">
      <c r="A41" s="37" t="s">
        <v>147</v>
      </c>
      <c r="B41" s="29">
        <v>23908</v>
      </c>
      <c r="C41" s="44">
        <v>99.3</v>
      </c>
      <c r="D41" s="29">
        <v>24046</v>
      </c>
      <c r="E41" s="49">
        <v>96.6</v>
      </c>
    </row>
    <row r="42" spans="1:5" x14ac:dyDescent="0.25">
      <c r="A42" s="38" t="s">
        <v>111</v>
      </c>
      <c r="B42" s="29">
        <v>10155</v>
      </c>
      <c r="C42" s="44">
        <v>100.4</v>
      </c>
      <c r="D42" s="29">
        <v>10008</v>
      </c>
      <c r="E42" s="49">
        <v>95.2</v>
      </c>
    </row>
    <row r="43" spans="1:5" x14ac:dyDescent="0.25">
      <c r="A43" s="38" t="s">
        <v>112</v>
      </c>
      <c r="B43" s="29">
        <v>1218</v>
      </c>
      <c r="C43" s="44">
        <v>103.4</v>
      </c>
      <c r="D43" s="29">
        <v>1208</v>
      </c>
      <c r="E43" s="49">
        <v>102.5</v>
      </c>
    </row>
    <row r="44" spans="1:5" ht="24.75" x14ac:dyDescent="0.25">
      <c r="A44" s="38" t="s">
        <v>113</v>
      </c>
      <c r="B44" s="29">
        <v>12535</v>
      </c>
      <c r="C44" s="44">
        <v>98.1</v>
      </c>
      <c r="D44" s="29">
        <v>12830</v>
      </c>
      <c r="E44" s="49">
        <v>97.2</v>
      </c>
    </row>
    <row r="45" spans="1:5" ht="36.75" x14ac:dyDescent="0.25">
      <c r="A45" s="37" t="s">
        <v>148</v>
      </c>
      <c r="B45" s="29">
        <v>3699</v>
      </c>
      <c r="C45" s="44">
        <v>99.5</v>
      </c>
      <c r="D45" s="29">
        <v>3731</v>
      </c>
      <c r="E45" s="49">
        <v>100.3</v>
      </c>
    </row>
    <row r="46" spans="1:5" x14ac:dyDescent="0.25">
      <c r="A46" s="36" t="s">
        <v>149</v>
      </c>
      <c r="B46" s="29">
        <v>1493</v>
      </c>
      <c r="C46" s="44">
        <v>95.1</v>
      </c>
      <c r="D46" s="29">
        <v>1541</v>
      </c>
      <c r="E46" s="49">
        <v>97.3</v>
      </c>
    </row>
    <row r="47" spans="1:5" x14ac:dyDescent="0.25">
      <c r="A47" s="36" t="s">
        <v>150</v>
      </c>
      <c r="B47" s="29">
        <v>1584</v>
      </c>
      <c r="C47" s="44">
        <v>96.5</v>
      </c>
      <c r="D47" s="29">
        <v>1597</v>
      </c>
      <c r="E47" s="49">
        <v>98</v>
      </c>
    </row>
    <row r="48" spans="1:5" ht="24.75" x14ac:dyDescent="0.25">
      <c r="A48" s="36" t="s">
        <v>151</v>
      </c>
      <c r="B48" s="29">
        <v>620</v>
      </c>
      <c r="C48" s="44">
        <v>122.7</v>
      </c>
      <c r="D48" s="29">
        <v>590</v>
      </c>
      <c r="E48" s="49">
        <v>116.9</v>
      </c>
    </row>
    <row r="49" spans="1:5" ht="24.75" x14ac:dyDescent="0.25">
      <c r="A49" s="36" t="s">
        <v>152</v>
      </c>
      <c r="B49" s="30">
        <v>3</v>
      </c>
      <c r="C49" s="45">
        <v>150</v>
      </c>
      <c r="D49" s="30">
        <v>3</v>
      </c>
      <c r="E49" s="49">
        <v>137.5</v>
      </c>
    </row>
    <row r="50" spans="1:5" x14ac:dyDescent="0.25">
      <c r="A50" s="37" t="s">
        <v>153</v>
      </c>
      <c r="B50" s="28">
        <v>42534</v>
      </c>
      <c r="C50" s="43">
        <v>115.5</v>
      </c>
      <c r="D50" s="28">
        <v>39490</v>
      </c>
      <c r="E50" s="49">
        <v>108.1</v>
      </c>
    </row>
    <row r="51" spans="1:5" x14ac:dyDescent="0.25">
      <c r="A51" s="35" t="s">
        <v>154</v>
      </c>
      <c r="B51" s="28">
        <v>11690</v>
      </c>
      <c r="C51" s="43">
        <v>99.7</v>
      </c>
      <c r="D51" s="28">
        <v>11156</v>
      </c>
      <c r="E51" s="49">
        <v>75.7</v>
      </c>
    </row>
    <row r="52" spans="1:5" x14ac:dyDescent="0.25">
      <c r="A52" s="35" t="s">
        <v>155</v>
      </c>
      <c r="B52" s="28">
        <v>20154</v>
      </c>
      <c r="C52" s="43">
        <v>119.1</v>
      </c>
      <c r="D52" s="28">
        <v>18446</v>
      </c>
      <c r="E52" s="49">
        <v>129.69999999999999</v>
      </c>
    </row>
    <row r="53" spans="1:5" x14ac:dyDescent="0.25">
      <c r="A53" s="35" t="s">
        <v>156</v>
      </c>
      <c r="B53" s="28">
        <v>10690</v>
      </c>
      <c r="C53" s="43">
        <v>130.6</v>
      </c>
      <c r="D53" s="28">
        <v>9887</v>
      </c>
      <c r="E53" s="49">
        <v>130.80000000000001</v>
      </c>
    </row>
    <row r="54" spans="1:5" ht="24.75" x14ac:dyDescent="0.25">
      <c r="A54" s="34" t="s">
        <v>157</v>
      </c>
      <c r="B54" s="28">
        <v>14697</v>
      </c>
      <c r="C54" s="43">
        <v>98.8</v>
      </c>
      <c r="D54" s="28">
        <v>14853</v>
      </c>
      <c r="E54" s="49">
        <v>99.6</v>
      </c>
    </row>
    <row r="55" spans="1:5" ht="24.75" x14ac:dyDescent="0.25">
      <c r="A55" s="35" t="s">
        <v>158</v>
      </c>
      <c r="B55" s="28">
        <v>1038</v>
      </c>
      <c r="C55" s="43">
        <v>116.1</v>
      </c>
      <c r="D55" s="28">
        <v>1006</v>
      </c>
      <c r="E55" s="49">
        <v>116.3</v>
      </c>
    </row>
    <row r="56" spans="1:5" ht="24.75" x14ac:dyDescent="0.25">
      <c r="A56" s="35" t="s">
        <v>159</v>
      </c>
      <c r="B56" s="28">
        <v>4447</v>
      </c>
      <c r="C56" s="43">
        <v>85.2</v>
      </c>
      <c r="D56" s="28">
        <v>4544</v>
      </c>
      <c r="E56" s="49">
        <v>87.6</v>
      </c>
    </row>
    <row r="57" spans="1:5" ht="24.75" x14ac:dyDescent="0.25">
      <c r="A57" s="35" t="s">
        <v>160</v>
      </c>
      <c r="B57" s="28">
        <v>9212</v>
      </c>
      <c r="C57" s="43">
        <v>105</v>
      </c>
      <c r="D57" s="28">
        <v>9303</v>
      </c>
      <c r="E57" s="49">
        <v>105</v>
      </c>
    </row>
    <row r="58" spans="1:5" x14ac:dyDescent="0.25">
      <c r="A58" s="34" t="s">
        <v>161</v>
      </c>
      <c r="B58" s="28">
        <v>32524</v>
      </c>
      <c r="C58" s="43">
        <v>108</v>
      </c>
      <c r="D58" s="28">
        <v>31230</v>
      </c>
      <c r="E58" s="49">
        <v>106.2</v>
      </c>
    </row>
    <row r="59" spans="1:5" x14ac:dyDescent="0.25">
      <c r="A59" s="35" t="s">
        <v>162</v>
      </c>
      <c r="B59" s="28">
        <v>12450</v>
      </c>
      <c r="C59" s="43">
        <v>119.7</v>
      </c>
      <c r="D59" s="28">
        <v>12079</v>
      </c>
      <c r="E59" s="49">
        <v>115.5</v>
      </c>
    </row>
    <row r="60" spans="1:5" x14ac:dyDescent="0.25">
      <c r="A60" s="35" t="s">
        <v>163</v>
      </c>
      <c r="B60" s="28">
        <v>2006</v>
      </c>
      <c r="C60" s="43">
        <v>93.9</v>
      </c>
      <c r="D60" s="28">
        <v>1550</v>
      </c>
      <c r="E60" s="49">
        <v>95.4</v>
      </c>
    </row>
    <row r="61" spans="1:5" x14ac:dyDescent="0.25">
      <c r="A61" s="35" t="s">
        <v>164</v>
      </c>
      <c r="B61" s="28">
        <v>1728</v>
      </c>
      <c r="C61" s="43">
        <v>89</v>
      </c>
      <c r="D61" s="28">
        <v>1730</v>
      </c>
      <c r="E61" s="49">
        <v>89.4</v>
      </c>
    </row>
    <row r="62" spans="1:5" ht="24.75" x14ac:dyDescent="0.25">
      <c r="A62" s="35" t="s">
        <v>165</v>
      </c>
      <c r="B62" s="28">
        <v>14494</v>
      </c>
      <c r="C62" s="43">
        <v>105.8</v>
      </c>
      <c r="D62" s="28">
        <v>13990</v>
      </c>
      <c r="E62" s="49">
        <v>104.1</v>
      </c>
    </row>
    <row r="63" spans="1:5" x14ac:dyDescent="0.25">
      <c r="A63" s="35" t="s">
        <v>166</v>
      </c>
      <c r="B63" s="28">
        <v>1845</v>
      </c>
      <c r="C63" s="43">
        <v>95</v>
      </c>
      <c r="D63" s="28">
        <v>1881</v>
      </c>
      <c r="E63" s="49">
        <v>96.2</v>
      </c>
    </row>
    <row r="64" spans="1:5" ht="24.75" x14ac:dyDescent="0.25">
      <c r="A64" s="34" t="s">
        <v>167</v>
      </c>
      <c r="B64" s="28">
        <v>4732</v>
      </c>
      <c r="C64" s="43">
        <v>105</v>
      </c>
      <c r="D64" s="28">
        <v>4490</v>
      </c>
      <c r="E64" s="49">
        <v>90.9</v>
      </c>
    </row>
    <row r="65" spans="1:5" ht="24.75" x14ac:dyDescent="0.25">
      <c r="A65" s="35" t="s">
        <v>168</v>
      </c>
      <c r="B65" s="28">
        <v>471</v>
      </c>
      <c r="C65" s="43">
        <v>60.1</v>
      </c>
      <c r="D65" s="28">
        <v>452</v>
      </c>
      <c r="E65" s="49">
        <v>50.8</v>
      </c>
    </row>
    <row r="66" spans="1:5" x14ac:dyDescent="0.25">
      <c r="A66" s="35" t="s">
        <v>169</v>
      </c>
      <c r="B66" s="28">
        <v>4261</v>
      </c>
      <c r="C66" s="43">
        <v>114.5</v>
      </c>
      <c r="D66" s="28">
        <v>4038</v>
      </c>
      <c r="E66" s="49">
        <v>99.7</v>
      </c>
    </row>
    <row r="67" spans="1:5" x14ac:dyDescent="0.25">
      <c r="A67" s="34" t="s">
        <v>170</v>
      </c>
      <c r="B67" s="28">
        <v>6336</v>
      </c>
      <c r="C67" s="43">
        <v>90.5</v>
      </c>
      <c r="D67" s="28">
        <v>6734</v>
      </c>
      <c r="E67" s="49">
        <v>95.6</v>
      </c>
    </row>
    <row r="68" spans="1:5" x14ac:dyDescent="0.25">
      <c r="A68" s="35" t="s">
        <v>171</v>
      </c>
      <c r="B68" s="28">
        <v>640</v>
      </c>
      <c r="C68" s="43">
        <v>110.9</v>
      </c>
      <c r="D68" s="28">
        <v>633</v>
      </c>
      <c r="E68" s="49">
        <v>103</v>
      </c>
    </row>
    <row r="69" spans="1:5" ht="24.75" x14ac:dyDescent="0.25">
      <c r="A69" s="35" t="s">
        <v>172</v>
      </c>
      <c r="B69" s="28">
        <v>175</v>
      </c>
      <c r="C69" s="43">
        <v>79.099999999999994</v>
      </c>
      <c r="D69" s="28">
        <v>176</v>
      </c>
      <c r="E69" s="49">
        <v>81.8</v>
      </c>
    </row>
    <row r="70" spans="1:5" x14ac:dyDescent="0.25">
      <c r="A70" s="35" t="s">
        <v>173</v>
      </c>
      <c r="B70" s="28">
        <v>682</v>
      </c>
      <c r="C70" s="43">
        <v>101.1</v>
      </c>
      <c r="D70" s="28">
        <v>695</v>
      </c>
      <c r="E70" s="49">
        <v>101.5</v>
      </c>
    </row>
    <row r="71" spans="1:5" x14ac:dyDescent="0.25">
      <c r="A71" s="35" t="s">
        <v>174</v>
      </c>
      <c r="B71" s="28">
        <v>2295</v>
      </c>
      <c r="C71" s="43">
        <v>98.4</v>
      </c>
      <c r="D71" s="28">
        <v>2310</v>
      </c>
      <c r="E71" s="49">
        <v>97.1</v>
      </c>
    </row>
    <row r="72" spans="1:5" ht="36.75" x14ac:dyDescent="0.25">
      <c r="A72" s="35" t="s">
        <v>175</v>
      </c>
      <c r="B72" s="28">
        <v>1461</v>
      </c>
      <c r="C72" s="43">
        <v>74.400000000000006</v>
      </c>
      <c r="D72" s="28">
        <v>1780</v>
      </c>
      <c r="E72" s="49">
        <v>92.8</v>
      </c>
    </row>
    <row r="73" spans="1:5" x14ac:dyDescent="0.25">
      <c r="A73" s="35" t="s">
        <v>176</v>
      </c>
      <c r="B73" s="28">
        <v>1083</v>
      </c>
      <c r="C73" s="43">
        <v>88</v>
      </c>
      <c r="D73" s="28">
        <v>1141</v>
      </c>
      <c r="E73" s="49">
        <v>92.8</v>
      </c>
    </row>
    <row r="74" spans="1:5" x14ac:dyDescent="0.25">
      <c r="A74" s="34" t="s">
        <v>177</v>
      </c>
      <c r="B74" s="28">
        <v>4607</v>
      </c>
      <c r="C74" s="43">
        <v>88</v>
      </c>
      <c r="D74" s="28">
        <v>4711</v>
      </c>
      <c r="E74" s="49">
        <v>88.4</v>
      </c>
    </row>
    <row r="75" spans="1:5" ht="24.75" x14ac:dyDescent="0.25">
      <c r="A75" s="35" t="s">
        <v>178</v>
      </c>
      <c r="B75" s="28">
        <v>4052</v>
      </c>
      <c r="C75" s="43">
        <v>87.7</v>
      </c>
      <c r="D75" s="28">
        <v>4144</v>
      </c>
      <c r="E75" s="49">
        <v>88</v>
      </c>
    </row>
    <row r="76" spans="1:5" ht="36.75" x14ac:dyDescent="0.25">
      <c r="A76" s="35" t="s">
        <v>179</v>
      </c>
      <c r="B76" s="28">
        <v>410</v>
      </c>
      <c r="C76" s="43">
        <v>92.5</v>
      </c>
      <c r="D76" s="28">
        <v>422</v>
      </c>
      <c r="E76" s="49">
        <v>94.8</v>
      </c>
    </row>
    <row r="77" spans="1:5" ht="24.75" x14ac:dyDescent="0.25">
      <c r="A77" s="35" t="s">
        <v>180</v>
      </c>
      <c r="B77" s="28">
        <v>145</v>
      </c>
      <c r="C77" s="43">
        <v>82.1</v>
      </c>
      <c r="D77" s="28">
        <v>146</v>
      </c>
      <c r="E77" s="49">
        <v>81.400000000000006</v>
      </c>
    </row>
    <row r="78" spans="1:5" ht="24.75" x14ac:dyDescent="0.25">
      <c r="A78" s="34" t="s">
        <v>181</v>
      </c>
      <c r="B78" s="28">
        <v>5621</v>
      </c>
      <c r="C78" s="43">
        <v>111.7</v>
      </c>
      <c r="D78" s="28">
        <v>5465</v>
      </c>
      <c r="E78" s="49">
        <v>109.2</v>
      </c>
    </row>
    <row r="79" spans="1:5" x14ac:dyDescent="0.25">
      <c r="A79" s="35" t="s">
        <v>182</v>
      </c>
      <c r="B79" s="28">
        <v>5621</v>
      </c>
      <c r="C79" s="43">
        <v>111.7</v>
      </c>
      <c r="D79" s="28">
        <v>5465</v>
      </c>
      <c r="E79" s="49">
        <v>109.2</v>
      </c>
    </row>
    <row r="80" spans="1:5" ht="24.75" x14ac:dyDescent="0.25">
      <c r="A80" s="34" t="s">
        <v>183</v>
      </c>
      <c r="B80" s="28">
        <v>14998</v>
      </c>
      <c r="C80" s="43">
        <v>101.4</v>
      </c>
      <c r="D80" s="28">
        <v>15046</v>
      </c>
      <c r="E80" s="49">
        <v>104.5</v>
      </c>
    </row>
    <row r="81" spans="1:5" x14ac:dyDescent="0.25">
      <c r="A81" s="35" t="s">
        <v>184</v>
      </c>
      <c r="B81" s="28">
        <v>2459</v>
      </c>
      <c r="C81" s="43">
        <v>90</v>
      </c>
      <c r="D81" s="28">
        <v>2502</v>
      </c>
      <c r="E81" s="49">
        <v>96.5</v>
      </c>
    </row>
    <row r="82" spans="1:5" ht="24.75" x14ac:dyDescent="0.25">
      <c r="A82" s="35" t="s">
        <v>185</v>
      </c>
      <c r="B82" s="28">
        <v>1063</v>
      </c>
      <c r="C82" s="43">
        <v>132.1</v>
      </c>
      <c r="D82" s="28">
        <v>1000</v>
      </c>
      <c r="E82" s="49">
        <v>128</v>
      </c>
    </row>
    <row r="83" spans="1:5" ht="24.75" x14ac:dyDescent="0.25">
      <c r="A83" s="35" t="s">
        <v>186</v>
      </c>
      <c r="B83" s="28">
        <v>7770</v>
      </c>
      <c r="C83" s="43">
        <v>106.6</v>
      </c>
      <c r="D83" s="28">
        <v>7828</v>
      </c>
      <c r="E83" s="49">
        <v>111.2</v>
      </c>
    </row>
    <row r="84" spans="1:5" x14ac:dyDescent="0.25">
      <c r="A84" s="35" t="s">
        <v>187</v>
      </c>
      <c r="B84" s="28">
        <v>2006</v>
      </c>
      <c r="C84" s="43">
        <v>93.1</v>
      </c>
      <c r="D84" s="28">
        <v>2009</v>
      </c>
      <c r="E84" s="49">
        <v>92.8</v>
      </c>
    </row>
    <row r="85" spans="1:5" x14ac:dyDescent="0.25">
      <c r="A85" s="35" t="s">
        <v>188</v>
      </c>
      <c r="B85" s="28">
        <v>229</v>
      </c>
      <c r="C85" s="43">
        <v>91.7</v>
      </c>
      <c r="D85" s="28">
        <v>232</v>
      </c>
      <c r="E85" s="49">
        <v>94.5</v>
      </c>
    </row>
    <row r="86" spans="1:5" x14ac:dyDescent="0.25">
      <c r="A86" s="35" t="s">
        <v>189</v>
      </c>
      <c r="B86" s="28">
        <v>30</v>
      </c>
      <c r="C86" s="43">
        <v>34.799999999999997</v>
      </c>
      <c r="D86" s="28">
        <v>28</v>
      </c>
      <c r="E86" s="49">
        <v>32.200000000000003</v>
      </c>
    </row>
    <row r="87" spans="1:5" x14ac:dyDescent="0.25">
      <c r="A87" s="35" t="s">
        <v>190</v>
      </c>
      <c r="B87" s="28">
        <v>1441</v>
      </c>
      <c r="C87" s="43">
        <v>97.6</v>
      </c>
      <c r="D87" s="28">
        <v>1446</v>
      </c>
      <c r="E87" s="49">
        <v>97.7</v>
      </c>
    </row>
    <row r="88" spans="1:5" ht="24.75" x14ac:dyDescent="0.25">
      <c r="A88" s="34" t="s">
        <v>191</v>
      </c>
      <c r="B88" s="28">
        <v>6718</v>
      </c>
      <c r="C88" s="43">
        <v>99.1</v>
      </c>
      <c r="D88" s="28">
        <v>6601</v>
      </c>
      <c r="E88" s="49">
        <v>106.7</v>
      </c>
    </row>
    <row r="89" spans="1:5" x14ac:dyDescent="0.25">
      <c r="A89" s="35" t="s">
        <v>192</v>
      </c>
      <c r="B89" s="28">
        <v>517</v>
      </c>
      <c r="C89" s="43">
        <v>162.4</v>
      </c>
      <c r="D89" s="28">
        <v>417</v>
      </c>
      <c r="E89" s="49">
        <v>147.80000000000001</v>
      </c>
    </row>
    <row r="90" spans="1:5" x14ac:dyDescent="0.25">
      <c r="A90" s="35" t="s">
        <v>193</v>
      </c>
      <c r="B90" s="28">
        <v>289</v>
      </c>
      <c r="C90" s="43">
        <v>96.1</v>
      </c>
      <c r="D90" s="28">
        <v>286</v>
      </c>
      <c r="E90" s="49">
        <v>90.9</v>
      </c>
    </row>
    <row r="91" spans="1:5" ht="24.75" x14ac:dyDescent="0.25">
      <c r="A91" s="35" t="s">
        <v>194</v>
      </c>
      <c r="B91" s="28">
        <v>126</v>
      </c>
      <c r="C91" s="43">
        <v>116.7</v>
      </c>
      <c r="D91" s="28">
        <v>129</v>
      </c>
      <c r="E91" s="49">
        <v>121.8</v>
      </c>
    </row>
    <row r="92" spans="1:5" ht="24.75" x14ac:dyDescent="0.25">
      <c r="A92" s="35" t="s">
        <v>195</v>
      </c>
      <c r="B92" s="28">
        <v>3539</v>
      </c>
      <c r="C92" s="43">
        <v>92.7</v>
      </c>
      <c r="D92" s="28">
        <v>3548</v>
      </c>
      <c r="E92" s="49">
        <v>94.1</v>
      </c>
    </row>
    <row r="93" spans="1:5" x14ac:dyDescent="0.25">
      <c r="A93" s="35" t="s">
        <v>196</v>
      </c>
      <c r="B93" s="28">
        <v>1265</v>
      </c>
      <c r="C93" s="43">
        <v>100.3</v>
      </c>
      <c r="D93" s="28">
        <v>1236</v>
      </c>
      <c r="E93" s="49">
        <v>96.6</v>
      </c>
    </row>
    <row r="94" spans="1:5" ht="48.75" x14ac:dyDescent="0.25">
      <c r="A94" s="35" t="s">
        <v>197</v>
      </c>
      <c r="B94" s="28">
        <v>983</v>
      </c>
      <c r="C94" s="43">
        <v>101.3</v>
      </c>
      <c r="D94" s="28">
        <v>986</v>
      </c>
      <c r="E94" s="49">
        <v>226.7</v>
      </c>
    </row>
    <row r="95" spans="1:5" ht="36.75" x14ac:dyDescent="0.25">
      <c r="A95" s="34" t="s">
        <v>198</v>
      </c>
      <c r="B95" s="28">
        <v>33192</v>
      </c>
      <c r="C95" s="43">
        <v>99.8</v>
      </c>
      <c r="D95" s="28">
        <v>33289</v>
      </c>
      <c r="E95" s="49">
        <v>99.5</v>
      </c>
    </row>
    <row r="96" spans="1:5" ht="36.75" x14ac:dyDescent="0.25">
      <c r="A96" s="35" t="s">
        <v>199</v>
      </c>
      <c r="B96" s="28">
        <v>33192</v>
      </c>
      <c r="C96" s="43">
        <v>99.8</v>
      </c>
      <c r="D96" s="28">
        <v>33289</v>
      </c>
      <c r="E96" s="49">
        <v>99.5</v>
      </c>
    </row>
    <row r="97" spans="1:5" x14ac:dyDescent="0.25">
      <c r="A97" s="34" t="s">
        <v>200</v>
      </c>
      <c r="B97" s="28">
        <v>60278</v>
      </c>
      <c r="C97" s="43">
        <v>98.5</v>
      </c>
      <c r="D97" s="28">
        <v>60620</v>
      </c>
      <c r="E97" s="49">
        <v>98.3</v>
      </c>
    </row>
    <row r="98" spans="1:5" x14ac:dyDescent="0.25">
      <c r="A98" s="35" t="s">
        <v>201</v>
      </c>
      <c r="B98" s="28">
        <v>60278</v>
      </c>
      <c r="C98" s="43">
        <v>98.5</v>
      </c>
      <c r="D98" s="28">
        <v>60620</v>
      </c>
      <c r="E98" s="49">
        <v>98.3</v>
      </c>
    </row>
    <row r="99" spans="1:5" ht="24.75" x14ac:dyDescent="0.25">
      <c r="A99" s="34" t="s">
        <v>202</v>
      </c>
      <c r="B99" s="28">
        <v>34159</v>
      </c>
      <c r="C99" s="43">
        <v>102</v>
      </c>
      <c r="D99" s="28">
        <v>33882</v>
      </c>
      <c r="E99" s="49">
        <v>101.5</v>
      </c>
    </row>
    <row r="100" spans="1:5" x14ac:dyDescent="0.25">
      <c r="A100" s="35" t="s">
        <v>203</v>
      </c>
      <c r="B100" s="28">
        <v>28898</v>
      </c>
      <c r="C100" s="43">
        <v>101.9</v>
      </c>
      <c r="D100" s="28">
        <v>28719</v>
      </c>
      <c r="E100" s="49">
        <v>101.2</v>
      </c>
    </row>
    <row r="101" spans="1:5" x14ac:dyDescent="0.25">
      <c r="A101" s="35" t="s">
        <v>204</v>
      </c>
      <c r="B101" s="28">
        <v>3408</v>
      </c>
      <c r="C101" s="43">
        <v>105.6</v>
      </c>
      <c r="D101" s="28">
        <v>3205</v>
      </c>
      <c r="E101" s="49">
        <v>102.2</v>
      </c>
    </row>
    <row r="102" spans="1:5" x14ac:dyDescent="0.25">
      <c r="A102" s="35" t="s">
        <v>205</v>
      </c>
      <c r="B102" s="28">
        <v>1852</v>
      </c>
      <c r="C102" s="43">
        <v>98</v>
      </c>
      <c r="D102" s="28">
        <v>1958</v>
      </c>
      <c r="E102" s="49">
        <v>105.4</v>
      </c>
    </row>
    <row r="103" spans="1:5" ht="24.75" x14ac:dyDescent="0.25">
      <c r="A103" s="34" t="s">
        <v>206</v>
      </c>
      <c r="B103" s="28">
        <v>10772</v>
      </c>
      <c r="C103" s="43">
        <v>100.2</v>
      </c>
      <c r="D103" s="28">
        <v>10816</v>
      </c>
      <c r="E103" s="49">
        <v>100.3</v>
      </c>
    </row>
    <row r="104" spans="1:5" ht="24.75" x14ac:dyDescent="0.25">
      <c r="A104" s="35" t="s">
        <v>207</v>
      </c>
      <c r="B104" s="28">
        <v>5128</v>
      </c>
      <c r="C104" s="43">
        <v>100.1</v>
      </c>
      <c r="D104" s="28">
        <v>5125</v>
      </c>
      <c r="E104" s="49">
        <v>100</v>
      </c>
    </row>
    <row r="105" spans="1:5" ht="24.75" x14ac:dyDescent="0.25">
      <c r="A105" s="35" t="s">
        <v>208</v>
      </c>
      <c r="B105" s="28">
        <v>3025</v>
      </c>
      <c r="C105" s="43">
        <v>98.8</v>
      </c>
      <c r="D105" s="28">
        <v>3047</v>
      </c>
      <c r="E105" s="49">
        <v>99</v>
      </c>
    </row>
    <row r="106" spans="1:5" ht="24.75" x14ac:dyDescent="0.25">
      <c r="A106" s="35" t="s">
        <v>209</v>
      </c>
      <c r="B106" s="31">
        <v>9</v>
      </c>
      <c r="C106" s="46">
        <v>91</v>
      </c>
      <c r="D106" s="31">
        <v>9</v>
      </c>
      <c r="E106" s="49">
        <v>77.099999999999994</v>
      </c>
    </row>
    <row r="107" spans="1:5" x14ac:dyDescent="0.25">
      <c r="A107" s="35" t="s">
        <v>210</v>
      </c>
      <c r="B107" s="28">
        <v>2610</v>
      </c>
      <c r="C107" s="43">
        <v>102</v>
      </c>
      <c r="D107" s="28">
        <v>2634</v>
      </c>
      <c r="E107" s="49">
        <v>102.5</v>
      </c>
    </row>
    <row r="108" spans="1:5" x14ac:dyDescent="0.25">
      <c r="A108" s="34" t="s">
        <v>211</v>
      </c>
      <c r="B108" s="28">
        <v>829</v>
      </c>
      <c r="C108" s="43">
        <v>106.8</v>
      </c>
      <c r="D108" s="28">
        <v>771</v>
      </c>
      <c r="E108" s="49">
        <v>108.4</v>
      </c>
    </row>
    <row r="109" spans="1:5" x14ac:dyDescent="0.25">
      <c r="A109" s="35" t="s">
        <v>212</v>
      </c>
      <c r="B109" s="28">
        <v>374</v>
      </c>
      <c r="C109" s="43">
        <v>97.6</v>
      </c>
      <c r="D109" s="28">
        <v>322</v>
      </c>
      <c r="E109" s="49">
        <v>96.4</v>
      </c>
    </row>
    <row r="110" spans="1:5" ht="24.75" x14ac:dyDescent="0.25">
      <c r="A110" s="35" t="s">
        <v>213</v>
      </c>
      <c r="B110" s="28">
        <v>240</v>
      </c>
      <c r="C110" s="43">
        <v>137.80000000000001</v>
      </c>
      <c r="D110" s="28">
        <v>243</v>
      </c>
      <c r="E110" s="49">
        <v>136.30000000000001</v>
      </c>
    </row>
    <row r="111" spans="1:5" x14ac:dyDescent="0.25">
      <c r="A111" s="39" t="s">
        <v>214</v>
      </c>
      <c r="B111" s="40">
        <v>215</v>
      </c>
      <c r="C111" s="47">
        <v>98.3</v>
      </c>
      <c r="D111" s="40">
        <v>205</v>
      </c>
      <c r="E111" s="51">
        <v>103.4</v>
      </c>
    </row>
    <row r="112" spans="1:5" x14ac:dyDescent="0.25">
      <c r="A112" s="54" t="s">
        <v>107</v>
      </c>
      <c r="B112" s="54"/>
      <c r="C112" s="54"/>
      <c r="D112" s="54"/>
      <c r="E112" s="54"/>
    </row>
    <row r="113" spans="1:5" x14ac:dyDescent="0.25">
      <c r="A113" s="54" t="s">
        <v>106</v>
      </c>
      <c r="B113" s="54"/>
      <c r="C113" s="54"/>
      <c r="D113" s="54"/>
      <c r="E113" s="54"/>
    </row>
  </sheetData>
  <mergeCells count="8">
    <mergeCell ref="A112:E112"/>
    <mergeCell ref="A113:E113"/>
    <mergeCell ref="A1:E1"/>
    <mergeCell ref="A2:E2"/>
    <mergeCell ref="A3:E3"/>
    <mergeCell ref="A5:A6"/>
    <mergeCell ref="B5:C5"/>
    <mergeCell ref="D5:E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"/>
  <sheetViews>
    <sheetView topLeftCell="A40" workbookViewId="0">
      <selection activeCell="K24" sqref="K24"/>
    </sheetView>
  </sheetViews>
  <sheetFormatPr defaultRowHeight="15" x14ac:dyDescent="0.25"/>
  <cols>
    <col min="1" max="1" width="50.7109375" style="22" customWidth="1"/>
    <col min="2" max="2" width="13.85546875" style="21" customWidth="1"/>
    <col min="3" max="3" width="17.28515625" style="21" customWidth="1"/>
    <col min="4" max="4" width="14" style="21" customWidth="1"/>
    <col min="5" max="5" width="16.5703125" style="21" customWidth="1"/>
    <col min="6" max="16384" width="9.140625" style="11"/>
  </cols>
  <sheetData>
    <row r="1" spans="1:5" ht="18.75" x14ac:dyDescent="0.3">
      <c r="A1" s="55" t="s">
        <v>232</v>
      </c>
      <c r="B1" s="55"/>
      <c r="C1" s="55"/>
      <c r="D1" s="55"/>
      <c r="E1" s="55"/>
    </row>
    <row r="2" spans="1:5" x14ac:dyDescent="0.25">
      <c r="A2" s="56" t="s">
        <v>238</v>
      </c>
      <c r="B2" s="56"/>
      <c r="C2" s="56"/>
      <c r="D2" s="56"/>
      <c r="E2" s="56"/>
    </row>
    <row r="3" spans="1:5" x14ac:dyDescent="0.25">
      <c r="A3" s="56" t="s">
        <v>242</v>
      </c>
      <c r="B3" s="56"/>
      <c r="C3" s="56"/>
      <c r="D3" s="56"/>
      <c r="E3" s="56"/>
    </row>
    <row r="5" spans="1:5" x14ac:dyDescent="0.25">
      <c r="A5" s="57"/>
      <c r="B5" s="59" t="s">
        <v>243</v>
      </c>
      <c r="C5" s="60"/>
      <c r="D5" s="60" t="s">
        <v>244</v>
      </c>
      <c r="E5" s="61"/>
    </row>
    <row r="6" spans="1:5" ht="48" x14ac:dyDescent="0.25">
      <c r="A6" s="62"/>
      <c r="B6" s="27" t="s">
        <v>233</v>
      </c>
      <c r="C6" s="27" t="s">
        <v>234</v>
      </c>
      <c r="D6" s="27" t="s">
        <v>233</v>
      </c>
      <c r="E6" s="27" t="s">
        <v>235</v>
      </c>
    </row>
    <row r="7" spans="1:5" x14ac:dyDescent="0.25">
      <c r="A7" s="32" t="s">
        <v>215</v>
      </c>
      <c r="B7" s="33">
        <v>368104</v>
      </c>
      <c r="C7" s="42">
        <v>102.9</v>
      </c>
      <c r="D7" s="33">
        <v>361931</v>
      </c>
      <c r="E7" s="48">
        <v>101.5</v>
      </c>
    </row>
    <row r="8" spans="1:5" ht="24.75" x14ac:dyDescent="0.25">
      <c r="A8" s="34" t="s">
        <v>114</v>
      </c>
      <c r="B8" s="28">
        <v>6377</v>
      </c>
      <c r="C8" s="43">
        <v>105.6</v>
      </c>
      <c r="D8" s="28">
        <v>6185</v>
      </c>
      <c r="E8" s="49">
        <v>101.5</v>
      </c>
    </row>
    <row r="9" spans="1:5" ht="24.75" x14ac:dyDescent="0.25">
      <c r="A9" s="35" t="s">
        <v>115</v>
      </c>
      <c r="B9" s="28">
        <v>3930</v>
      </c>
      <c r="C9" s="43">
        <v>94.4</v>
      </c>
      <c r="D9" s="28">
        <v>3869</v>
      </c>
      <c r="E9" s="49">
        <v>91.1</v>
      </c>
    </row>
    <row r="10" spans="1:5" x14ac:dyDescent="0.25">
      <c r="A10" s="35" t="s">
        <v>116</v>
      </c>
      <c r="B10" s="28">
        <v>2078</v>
      </c>
      <c r="C10" s="43">
        <v>148.19999999999999</v>
      </c>
      <c r="D10" s="28">
        <v>1973</v>
      </c>
      <c r="E10" s="49">
        <v>144.4</v>
      </c>
    </row>
    <row r="11" spans="1:5" x14ac:dyDescent="0.25">
      <c r="A11" s="35" t="s">
        <v>117</v>
      </c>
      <c r="B11" s="28">
        <v>369</v>
      </c>
      <c r="C11" s="43">
        <v>78.5</v>
      </c>
      <c r="D11" s="28">
        <v>343</v>
      </c>
      <c r="E11" s="49">
        <v>71.900000000000006</v>
      </c>
    </row>
    <row r="12" spans="1:5" x14ac:dyDescent="0.25">
      <c r="A12" s="34" t="s">
        <v>118</v>
      </c>
      <c r="B12" s="28">
        <v>52187</v>
      </c>
      <c r="C12" s="43">
        <v>107.1</v>
      </c>
      <c r="D12" s="28">
        <v>51165</v>
      </c>
      <c r="E12" s="49">
        <v>106.7</v>
      </c>
    </row>
    <row r="13" spans="1:5" x14ac:dyDescent="0.25">
      <c r="A13" s="35" t="s">
        <v>119</v>
      </c>
      <c r="B13" s="28">
        <v>9137</v>
      </c>
      <c r="C13" s="43">
        <v>122.1</v>
      </c>
      <c r="D13" s="28">
        <v>8827</v>
      </c>
      <c r="E13" s="49">
        <v>119.7</v>
      </c>
    </row>
    <row r="14" spans="1:5" x14ac:dyDescent="0.25">
      <c r="A14" s="35" t="s">
        <v>120</v>
      </c>
      <c r="B14" s="28">
        <v>5768</v>
      </c>
      <c r="C14" s="43">
        <v>90.8</v>
      </c>
      <c r="D14" s="28">
        <v>5917</v>
      </c>
      <c r="E14" s="49">
        <v>92.8</v>
      </c>
    </row>
    <row r="15" spans="1:5" x14ac:dyDescent="0.25">
      <c r="A15" s="35" t="s">
        <v>121</v>
      </c>
      <c r="B15" s="28">
        <v>14262</v>
      </c>
      <c r="C15" s="43">
        <v>97.2</v>
      </c>
      <c r="D15" s="28">
        <v>13876</v>
      </c>
      <c r="E15" s="49">
        <v>98.9</v>
      </c>
    </row>
    <row r="16" spans="1:5" x14ac:dyDescent="0.25">
      <c r="A16" s="35" t="s">
        <v>122</v>
      </c>
      <c r="B16" s="28">
        <v>14071</v>
      </c>
      <c r="C16" s="43">
        <v>111.4</v>
      </c>
      <c r="D16" s="28">
        <v>13753</v>
      </c>
      <c r="E16" s="49">
        <v>109</v>
      </c>
    </row>
    <row r="17" spans="1:5" x14ac:dyDescent="0.25">
      <c r="A17" s="35" t="s">
        <v>123</v>
      </c>
      <c r="B17" s="28">
        <v>8949</v>
      </c>
      <c r="C17" s="43">
        <v>118.1</v>
      </c>
      <c r="D17" s="28">
        <v>8792</v>
      </c>
      <c r="E17" s="49">
        <v>116.1</v>
      </c>
    </row>
    <row r="18" spans="1:5" x14ac:dyDescent="0.25">
      <c r="A18" s="34" t="s">
        <v>124</v>
      </c>
      <c r="B18" s="28">
        <v>8008</v>
      </c>
      <c r="C18" s="43">
        <v>78.2</v>
      </c>
      <c r="D18" s="28">
        <v>8168</v>
      </c>
      <c r="E18" s="49">
        <v>81.099999999999994</v>
      </c>
    </row>
    <row r="19" spans="1:5" x14ac:dyDescent="0.25">
      <c r="A19" s="35" t="s">
        <v>125</v>
      </c>
      <c r="B19" s="28">
        <v>2650</v>
      </c>
      <c r="C19" s="43">
        <v>76.8</v>
      </c>
      <c r="D19" s="28">
        <v>2687</v>
      </c>
      <c r="E19" s="49">
        <v>78.099999999999994</v>
      </c>
    </row>
    <row r="20" spans="1:5" x14ac:dyDescent="0.25">
      <c r="A20" s="35" t="s">
        <v>126</v>
      </c>
      <c r="B20" s="28">
        <v>231</v>
      </c>
      <c r="C20" s="43">
        <v>90</v>
      </c>
      <c r="D20" s="28">
        <v>226</v>
      </c>
      <c r="E20" s="49">
        <v>88.8</v>
      </c>
    </row>
    <row r="21" spans="1:5" x14ac:dyDescent="0.25">
      <c r="A21" s="35" t="s">
        <v>127</v>
      </c>
      <c r="B21" s="28">
        <v>26</v>
      </c>
      <c r="C21" s="43">
        <v>236.4</v>
      </c>
      <c r="D21" s="28">
        <v>12</v>
      </c>
      <c r="E21" s="49">
        <v>105.7</v>
      </c>
    </row>
    <row r="22" spans="1:5" x14ac:dyDescent="0.25">
      <c r="A22" s="35" t="s">
        <v>128</v>
      </c>
      <c r="B22" s="28">
        <v>90</v>
      </c>
      <c r="C22" s="43">
        <v>102.5</v>
      </c>
      <c r="D22" s="28">
        <v>95</v>
      </c>
      <c r="E22" s="49">
        <v>105.8</v>
      </c>
    </row>
    <row r="23" spans="1:5" x14ac:dyDescent="0.25">
      <c r="A23" s="35" t="s">
        <v>129</v>
      </c>
      <c r="B23" s="29">
        <v>73</v>
      </c>
      <c r="C23" s="44">
        <v>83.9</v>
      </c>
      <c r="D23" s="29">
        <v>75</v>
      </c>
      <c r="E23" s="49">
        <v>98.8</v>
      </c>
    </row>
    <row r="24" spans="1:5" ht="36.75" x14ac:dyDescent="0.25">
      <c r="A24" s="36" t="s">
        <v>130</v>
      </c>
      <c r="B24" s="29">
        <v>152</v>
      </c>
      <c r="C24" s="44">
        <v>66.099999999999994</v>
      </c>
      <c r="D24" s="29">
        <v>138</v>
      </c>
      <c r="E24" s="49">
        <v>59.6</v>
      </c>
    </row>
    <row r="25" spans="1:5" hidden="1" x14ac:dyDescent="0.25">
      <c r="A25" s="36" t="s">
        <v>131</v>
      </c>
      <c r="B25" s="30">
        <v>7</v>
      </c>
      <c r="C25" s="45" t="s">
        <v>219</v>
      </c>
      <c r="D25" s="30">
        <v>7</v>
      </c>
      <c r="E25" s="50" t="s">
        <v>219</v>
      </c>
    </row>
    <row r="26" spans="1:5" ht="24.75" x14ac:dyDescent="0.25">
      <c r="A26" s="36" t="s">
        <v>132</v>
      </c>
      <c r="B26" s="29">
        <v>386</v>
      </c>
      <c r="C26" s="44">
        <v>114.5</v>
      </c>
      <c r="D26" s="29">
        <v>387</v>
      </c>
      <c r="E26" s="49">
        <v>116.4</v>
      </c>
    </row>
    <row r="27" spans="1:5" x14ac:dyDescent="0.25">
      <c r="A27" s="36" t="s">
        <v>133</v>
      </c>
      <c r="B27" s="29">
        <v>310</v>
      </c>
      <c r="C27" s="44">
        <v>98.9</v>
      </c>
      <c r="D27" s="29">
        <v>322</v>
      </c>
      <c r="E27" s="49">
        <v>101.8</v>
      </c>
    </row>
    <row r="28" spans="1:5" x14ac:dyDescent="0.25">
      <c r="A28" s="36" t="s">
        <v>134</v>
      </c>
      <c r="B28" s="29">
        <v>166</v>
      </c>
      <c r="C28" s="44">
        <v>117.2</v>
      </c>
      <c r="D28" s="29">
        <v>155</v>
      </c>
      <c r="E28" s="49">
        <v>94.2</v>
      </c>
    </row>
    <row r="29" spans="1:5" x14ac:dyDescent="0.25">
      <c r="A29" s="36" t="s">
        <v>135</v>
      </c>
      <c r="B29" s="29">
        <v>148</v>
      </c>
      <c r="C29" s="44">
        <v>142.30000000000001</v>
      </c>
      <c r="D29" s="29">
        <v>138</v>
      </c>
      <c r="E29" s="49">
        <v>127.7</v>
      </c>
    </row>
    <row r="30" spans="1:5" x14ac:dyDescent="0.25">
      <c r="A30" s="36" t="s">
        <v>136</v>
      </c>
      <c r="B30" s="29">
        <v>1057</v>
      </c>
      <c r="C30" s="44">
        <v>77.599999999999994</v>
      </c>
      <c r="D30" s="29">
        <v>1097</v>
      </c>
      <c r="E30" s="49">
        <v>83.7</v>
      </c>
    </row>
    <row r="31" spans="1:5" x14ac:dyDescent="0.25">
      <c r="A31" s="36" t="s">
        <v>137</v>
      </c>
      <c r="B31" s="29">
        <v>20</v>
      </c>
      <c r="C31" s="44">
        <v>111.1</v>
      </c>
      <c r="D31" s="29">
        <v>19</v>
      </c>
      <c r="E31" s="49">
        <v>112.8</v>
      </c>
    </row>
    <row r="32" spans="1:5" ht="24.75" x14ac:dyDescent="0.25">
      <c r="A32" s="36" t="s">
        <v>138</v>
      </c>
      <c r="B32" s="29">
        <v>397</v>
      </c>
      <c r="C32" s="44">
        <v>115.3</v>
      </c>
      <c r="D32" s="29">
        <v>402</v>
      </c>
      <c r="E32" s="49">
        <v>116.2</v>
      </c>
    </row>
    <row r="33" spans="1:5" hidden="1" x14ac:dyDescent="0.25">
      <c r="A33" s="36" t="s">
        <v>139</v>
      </c>
      <c r="B33" s="30">
        <v>1</v>
      </c>
      <c r="C33" s="45">
        <v>100</v>
      </c>
      <c r="D33" s="30">
        <v>1</v>
      </c>
      <c r="E33" s="49">
        <v>81.8</v>
      </c>
    </row>
    <row r="34" spans="1:5" hidden="1" x14ac:dyDescent="0.25">
      <c r="A34" s="36" t="s">
        <v>140</v>
      </c>
      <c r="B34" s="30">
        <v>5</v>
      </c>
      <c r="C34" s="45">
        <v>71.400000000000006</v>
      </c>
      <c r="D34" s="30">
        <v>6</v>
      </c>
      <c r="E34" s="49">
        <v>90.5</v>
      </c>
    </row>
    <row r="35" spans="1:5" ht="24.75" hidden="1" x14ac:dyDescent="0.25">
      <c r="A35" s="36" t="s">
        <v>141</v>
      </c>
      <c r="B35" s="29">
        <v>7</v>
      </c>
      <c r="C35" s="44">
        <v>100</v>
      </c>
      <c r="D35" s="29">
        <v>7</v>
      </c>
      <c r="E35" s="49">
        <v>100</v>
      </c>
    </row>
    <row r="36" spans="1:5" ht="24.75" x14ac:dyDescent="0.25">
      <c r="A36" s="36" t="s">
        <v>142</v>
      </c>
      <c r="B36" s="29">
        <v>12</v>
      </c>
      <c r="C36" s="44">
        <v>109.1</v>
      </c>
      <c r="D36" s="29">
        <v>14</v>
      </c>
      <c r="E36" s="49">
        <v>106.8</v>
      </c>
    </row>
    <row r="37" spans="1:5" x14ac:dyDescent="0.25">
      <c r="A37" s="36" t="s">
        <v>143</v>
      </c>
      <c r="B37" s="29">
        <v>37</v>
      </c>
      <c r="C37" s="44">
        <v>113</v>
      </c>
      <c r="D37" s="29">
        <v>44</v>
      </c>
      <c r="E37" s="49">
        <v>133.9</v>
      </c>
    </row>
    <row r="38" spans="1:5" x14ac:dyDescent="0.25">
      <c r="A38" s="36" t="s">
        <v>144</v>
      </c>
      <c r="B38" s="29">
        <v>80</v>
      </c>
      <c r="C38" s="44">
        <v>100</v>
      </c>
      <c r="D38" s="29">
        <v>72</v>
      </c>
      <c r="E38" s="49">
        <v>87</v>
      </c>
    </row>
    <row r="39" spans="1:5" x14ac:dyDescent="0.25">
      <c r="A39" s="36" t="s">
        <v>145</v>
      </c>
      <c r="B39" s="29">
        <v>277</v>
      </c>
      <c r="C39" s="44">
        <v>110.5</v>
      </c>
      <c r="D39" s="29">
        <v>287</v>
      </c>
      <c r="E39" s="49">
        <v>117</v>
      </c>
    </row>
    <row r="40" spans="1:5" x14ac:dyDescent="0.25">
      <c r="A40" s="36" t="s">
        <v>146</v>
      </c>
      <c r="B40" s="29">
        <v>1875</v>
      </c>
      <c r="C40" s="44">
        <v>60.2</v>
      </c>
      <c r="D40" s="29">
        <v>1976</v>
      </c>
      <c r="E40" s="49">
        <v>66.2</v>
      </c>
    </row>
    <row r="41" spans="1:5" ht="24.75" x14ac:dyDescent="0.25">
      <c r="A41" s="37" t="s">
        <v>147</v>
      </c>
      <c r="B41" s="29">
        <v>23974</v>
      </c>
      <c r="C41" s="44">
        <v>100</v>
      </c>
      <c r="D41" s="29">
        <v>24038</v>
      </c>
      <c r="E41" s="49">
        <v>97</v>
      </c>
    </row>
    <row r="42" spans="1:5" x14ac:dyDescent="0.25">
      <c r="A42" s="38" t="s">
        <v>111</v>
      </c>
      <c r="B42" s="29">
        <v>10111</v>
      </c>
      <c r="C42" s="44">
        <v>100.4</v>
      </c>
      <c r="D42" s="29">
        <v>10020</v>
      </c>
      <c r="E42" s="49">
        <v>95.8</v>
      </c>
    </row>
    <row r="43" spans="1:5" x14ac:dyDescent="0.25">
      <c r="A43" s="38" t="s">
        <v>112</v>
      </c>
      <c r="B43" s="29">
        <v>1216</v>
      </c>
      <c r="C43" s="44">
        <v>103.3</v>
      </c>
      <c r="D43" s="29">
        <v>1209</v>
      </c>
      <c r="E43" s="49">
        <v>102.6</v>
      </c>
    </row>
    <row r="44" spans="1:5" ht="24.75" x14ac:dyDescent="0.25">
      <c r="A44" s="38" t="s">
        <v>113</v>
      </c>
      <c r="B44" s="29">
        <v>12646</v>
      </c>
      <c r="C44" s="44">
        <v>99.3</v>
      </c>
      <c r="D44" s="29">
        <v>12810</v>
      </c>
      <c r="E44" s="49">
        <v>97.5</v>
      </c>
    </row>
    <row r="45" spans="1:5" ht="36.75" x14ac:dyDescent="0.25">
      <c r="A45" s="37" t="s">
        <v>148</v>
      </c>
      <c r="B45" s="29">
        <v>3688</v>
      </c>
      <c r="C45" s="44">
        <v>99</v>
      </c>
      <c r="D45" s="29">
        <v>3726</v>
      </c>
      <c r="E45" s="49">
        <v>100.1</v>
      </c>
    </row>
    <row r="46" spans="1:5" x14ac:dyDescent="0.25">
      <c r="A46" s="36" t="s">
        <v>149</v>
      </c>
      <c r="B46" s="29">
        <v>1497</v>
      </c>
      <c r="C46" s="44">
        <v>94.3</v>
      </c>
      <c r="D46" s="29">
        <v>1536</v>
      </c>
      <c r="E46" s="49">
        <v>97</v>
      </c>
    </row>
    <row r="47" spans="1:5" x14ac:dyDescent="0.25">
      <c r="A47" s="36" t="s">
        <v>150</v>
      </c>
      <c r="B47" s="29">
        <v>1569</v>
      </c>
      <c r="C47" s="44">
        <v>96.2</v>
      </c>
      <c r="D47" s="29">
        <v>1594</v>
      </c>
      <c r="E47" s="49">
        <v>97.8</v>
      </c>
    </row>
    <row r="48" spans="1:5" ht="24.75" x14ac:dyDescent="0.25">
      <c r="A48" s="36" t="s">
        <v>151</v>
      </c>
      <c r="B48" s="29">
        <v>618</v>
      </c>
      <c r="C48" s="44">
        <v>122.9</v>
      </c>
      <c r="D48" s="29">
        <v>593</v>
      </c>
      <c r="E48" s="49">
        <v>117.5</v>
      </c>
    </row>
    <row r="49" spans="1:5" ht="24.75" x14ac:dyDescent="0.25">
      <c r="A49" s="36" t="s">
        <v>152</v>
      </c>
      <c r="B49" s="30">
        <v>3</v>
      </c>
      <c r="C49" s="45">
        <v>150</v>
      </c>
      <c r="D49" s="30">
        <v>3</v>
      </c>
      <c r="E49" s="49">
        <v>138.9</v>
      </c>
    </row>
    <row r="50" spans="1:5" x14ac:dyDescent="0.25">
      <c r="A50" s="37" t="s">
        <v>153</v>
      </c>
      <c r="B50" s="28">
        <v>45425</v>
      </c>
      <c r="C50" s="43">
        <v>121</v>
      </c>
      <c r="D50" s="28">
        <v>40149</v>
      </c>
      <c r="E50" s="49">
        <v>109.6</v>
      </c>
    </row>
    <row r="51" spans="1:5" x14ac:dyDescent="0.25">
      <c r="A51" s="35" t="s">
        <v>154</v>
      </c>
      <c r="B51" s="28">
        <v>11701</v>
      </c>
      <c r="C51" s="43">
        <v>99.5</v>
      </c>
      <c r="D51" s="28">
        <v>11217</v>
      </c>
      <c r="E51" s="49">
        <v>77.900000000000006</v>
      </c>
    </row>
    <row r="52" spans="1:5" x14ac:dyDescent="0.25">
      <c r="A52" s="35" t="s">
        <v>155</v>
      </c>
      <c r="B52" s="28">
        <v>23072</v>
      </c>
      <c r="C52" s="43">
        <v>133.30000000000001</v>
      </c>
      <c r="D52" s="28">
        <v>18960</v>
      </c>
      <c r="E52" s="49">
        <v>130.19999999999999</v>
      </c>
    </row>
    <row r="53" spans="1:5" x14ac:dyDescent="0.25">
      <c r="A53" s="35" t="s">
        <v>156</v>
      </c>
      <c r="B53" s="28">
        <v>10652</v>
      </c>
      <c r="C53" s="43">
        <v>125.7</v>
      </c>
      <c r="D53" s="28">
        <v>9971</v>
      </c>
      <c r="E53" s="49">
        <v>130.19999999999999</v>
      </c>
    </row>
    <row r="54" spans="1:5" ht="24.75" x14ac:dyDescent="0.25">
      <c r="A54" s="34" t="s">
        <v>157</v>
      </c>
      <c r="B54" s="28">
        <v>14526</v>
      </c>
      <c r="C54" s="43">
        <v>97.5</v>
      </c>
      <c r="D54" s="28">
        <v>14817</v>
      </c>
      <c r="E54" s="49">
        <v>99.4</v>
      </c>
    </row>
    <row r="55" spans="1:5" ht="24.75" x14ac:dyDescent="0.25">
      <c r="A55" s="35" t="s">
        <v>158</v>
      </c>
      <c r="B55" s="28">
        <v>1042</v>
      </c>
      <c r="C55" s="43">
        <v>114.2</v>
      </c>
      <c r="D55" s="28">
        <v>1010</v>
      </c>
      <c r="E55" s="49">
        <v>116.1</v>
      </c>
    </row>
    <row r="56" spans="1:5" ht="24.75" x14ac:dyDescent="0.25">
      <c r="A56" s="35" t="s">
        <v>159</v>
      </c>
      <c r="B56" s="28">
        <v>4383</v>
      </c>
      <c r="C56" s="43">
        <v>83.8</v>
      </c>
      <c r="D56" s="28">
        <v>4526</v>
      </c>
      <c r="E56" s="49">
        <v>87.2</v>
      </c>
    </row>
    <row r="57" spans="1:5" ht="24.75" x14ac:dyDescent="0.25">
      <c r="A57" s="35" t="s">
        <v>160</v>
      </c>
      <c r="B57" s="28">
        <v>9101</v>
      </c>
      <c r="C57" s="43">
        <v>103.9</v>
      </c>
      <c r="D57" s="28">
        <v>9281</v>
      </c>
      <c r="E57" s="49">
        <v>104.9</v>
      </c>
    </row>
    <row r="58" spans="1:5" x14ac:dyDescent="0.25">
      <c r="A58" s="34" t="s">
        <v>161</v>
      </c>
      <c r="B58" s="28">
        <v>31974</v>
      </c>
      <c r="C58" s="43">
        <v>106.7</v>
      </c>
      <c r="D58" s="28">
        <v>31312</v>
      </c>
      <c r="E58" s="49">
        <v>106.2</v>
      </c>
    </row>
    <row r="59" spans="1:5" x14ac:dyDescent="0.25">
      <c r="A59" s="35" t="s">
        <v>162</v>
      </c>
      <c r="B59" s="28">
        <v>12516</v>
      </c>
      <c r="C59" s="43">
        <v>120.5</v>
      </c>
      <c r="D59" s="28">
        <v>12128</v>
      </c>
      <c r="E59" s="49">
        <v>116</v>
      </c>
    </row>
    <row r="60" spans="1:5" x14ac:dyDescent="0.25">
      <c r="A60" s="35" t="s">
        <v>163</v>
      </c>
      <c r="B60" s="28">
        <v>1957</v>
      </c>
      <c r="C60" s="43">
        <v>92.5</v>
      </c>
      <c r="D60" s="28">
        <v>1595</v>
      </c>
      <c r="E60" s="49">
        <v>95</v>
      </c>
    </row>
    <row r="61" spans="1:5" x14ac:dyDescent="0.25">
      <c r="A61" s="35" t="s">
        <v>164</v>
      </c>
      <c r="B61" s="28">
        <v>1717</v>
      </c>
      <c r="C61" s="43">
        <v>89.2</v>
      </c>
      <c r="D61" s="28">
        <v>1728</v>
      </c>
      <c r="E61" s="49">
        <v>89.4</v>
      </c>
    </row>
    <row r="62" spans="1:5" ht="24.75" x14ac:dyDescent="0.25">
      <c r="A62" s="35" t="s">
        <v>165</v>
      </c>
      <c r="B62" s="28">
        <v>13955</v>
      </c>
      <c r="C62" s="43">
        <v>102.5</v>
      </c>
      <c r="D62" s="28">
        <v>13986</v>
      </c>
      <c r="E62" s="49">
        <v>103.9</v>
      </c>
    </row>
    <row r="63" spans="1:5" x14ac:dyDescent="0.25">
      <c r="A63" s="35" t="s">
        <v>166</v>
      </c>
      <c r="B63" s="28">
        <v>1828</v>
      </c>
      <c r="C63" s="43">
        <v>94.9</v>
      </c>
      <c r="D63" s="28">
        <v>1875</v>
      </c>
      <c r="E63" s="49">
        <v>96.1</v>
      </c>
    </row>
    <row r="64" spans="1:5" ht="24.75" x14ac:dyDescent="0.25">
      <c r="A64" s="34" t="s">
        <v>167</v>
      </c>
      <c r="B64" s="28">
        <v>4716</v>
      </c>
      <c r="C64" s="43">
        <v>107.9</v>
      </c>
      <c r="D64" s="28">
        <v>4515</v>
      </c>
      <c r="E64" s="49">
        <v>92.6</v>
      </c>
    </row>
    <row r="65" spans="1:5" ht="24.75" x14ac:dyDescent="0.25">
      <c r="A65" s="35" t="s">
        <v>168</v>
      </c>
      <c r="B65" s="28">
        <v>392</v>
      </c>
      <c r="C65" s="43">
        <v>56.4</v>
      </c>
      <c r="D65" s="28">
        <v>446</v>
      </c>
      <c r="E65" s="49">
        <v>51.3</v>
      </c>
    </row>
    <row r="66" spans="1:5" x14ac:dyDescent="0.25">
      <c r="A66" s="35" t="s">
        <v>169</v>
      </c>
      <c r="B66" s="28">
        <v>4323</v>
      </c>
      <c r="C66" s="43">
        <v>117.7</v>
      </c>
      <c r="D66" s="28">
        <v>4069</v>
      </c>
      <c r="E66" s="49">
        <v>101.6</v>
      </c>
    </row>
    <row r="67" spans="1:5" x14ac:dyDescent="0.25">
      <c r="A67" s="34" t="s">
        <v>170</v>
      </c>
      <c r="B67" s="28">
        <v>6091</v>
      </c>
      <c r="C67" s="43">
        <v>87</v>
      </c>
      <c r="D67" s="28">
        <v>6663</v>
      </c>
      <c r="E67" s="49">
        <v>94.7</v>
      </c>
    </row>
    <row r="68" spans="1:5" x14ac:dyDescent="0.25">
      <c r="A68" s="35" t="s">
        <v>171</v>
      </c>
      <c r="B68" s="28">
        <v>628</v>
      </c>
      <c r="C68" s="43">
        <v>106.8</v>
      </c>
      <c r="D68" s="28">
        <v>632</v>
      </c>
      <c r="E68" s="49">
        <v>103.4</v>
      </c>
    </row>
    <row r="69" spans="1:5" ht="24.75" x14ac:dyDescent="0.25">
      <c r="A69" s="35" t="s">
        <v>172</v>
      </c>
      <c r="B69" s="28">
        <v>175</v>
      </c>
      <c r="C69" s="43">
        <v>78.400000000000006</v>
      </c>
      <c r="D69" s="28">
        <v>176</v>
      </c>
      <c r="E69" s="49">
        <v>81.400000000000006</v>
      </c>
    </row>
    <row r="70" spans="1:5" x14ac:dyDescent="0.25">
      <c r="A70" s="35" t="s">
        <v>173</v>
      </c>
      <c r="B70" s="28">
        <v>686</v>
      </c>
      <c r="C70" s="43">
        <v>102.6</v>
      </c>
      <c r="D70" s="28">
        <v>694</v>
      </c>
      <c r="E70" s="49">
        <v>101.6</v>
      </c>
    </row>
    <row r="71" spans="1:5" x14ac:dyDescent="0.25">
      <c r="A71" s="35" t="s">
        <v>174</v>
      </c>
      <c r="B71" s="28">
        <v>2263</v>
      </c>
      <c r="C71" s="43">
        <v>97.4</v>
      </c>
      <c r="D71" s="28">
        <v>2305</v>
      </c>
      <c r="E71" s="49">
        <v>97.1</v>
      </c>
    </row>
    <row r="72" spans="1:5" ht="36.75" x14ac:dyDescent="0.25">
      <c r="A72" s="35" t="s">
        <v>175</v>
      </c>
      <c r="B72" s="28">
        <v>1252</v>
      </c>
      <c r="C72" s="43">
        <v>63.4</v>
      </c>
      <c r="D72" s="28">
        <v>1721</v>
      </c>
      <c r="E72" s="49">
        <v>89.5</v>
      </c>
    </row>
    <row r="73" spans="1:5" x14ac:dyDescent="0.25">
      <c r="A73" s="35" t="s">
        <v>176</v>
      </c>
      <c r="B73" s="28">
        <v>1087</v>
      </c>
      <c r="C73" s="43">
        <v>89.2</v>
      </c>
      <c r="D73" s="28">
        <v>1135</v>
      </c>
      <c r="E73" s="49">
        <v>92.4</v>
      </c>
    </row>
    <row r="74" spans="1:5" x14ac:dyDescent="0.25">
      <c r="A74" s="34" t="s">
        <v>177</v>
      </c>
      <c r="B74" s="28">
        <v>4592</v>
      </c>
      <c r="C74" s="43">
        <v>88.4</v>
      </c>
      <c r="D74" s="28">
        <v>4698</v>
      </c>
      <c r="E74" s="49">
        <v>88.4</v>
      </c>
    </row>
    <row r="75" spans="1:5" ht="24.75" x14ac:dyDescent="0.25">
      <c r="A75" s="35" t="s">
        <v>178</v>
      </c>
      <c r="B75" s="28">
        <v>4049</v>
      </c>
      <c r="C75" s="43">
        <v>88.4</v>
      </c>
      <c r="D75" s="28">
        <v>4133</v>
      </c>
      <c r="E75" s="49">
        <v>88.1</v>
      </c>
    </row>
    <row r="76" spans="1:5" ht="36.75" x14ac:dyDescent="0.25">
      <c r="A76" s="35" t="s">
        <v>179</v>
      </c>
      <c r="B76" s="28">
        <v>400</v>
      </c>
      <c r="C76" s="43">
        <v>91.4</v>
      </c>
      <c r="D76" s="28">
        <v>419</v>
      </c>
      <c r="E76" s="49">
        <v>94.5</v>
      </c>
    </row>
    <row r="77" spans="1:5" ht="24.75" x14ac:dyDescent="0.25">
      <c r="A77" s="35" t="s">
        <v>180</v>
      </c>
      <c r="B77" s="28">
        <v>143</v>
      </c>
      <c r="C77" s="43">
        <v>82</v>
      </c>
      <c r="D77" s="28">
        <v>145</v>
      </c>
      <c r="E77" s="49">
        <v>81.5</v>
      </c>
    </row>
    <row r="78" spans="1:5" ht="24.75" x14ac:dyDescent="0.25">
      <c r="A78" s="34" t="s">
        <v>181</v>
      </c>
      <c r="B78" s="28">
        <v>5593</v>
      </c>
      <c r="C78" s="43">
        <v>111</v>
      </c>
      <c r="D78" s="28">
        <v>5479</v>
      </c>
      <c r="E78" s="49">
        <v>109.4</v>
      </c>
    </row>
    <row r="79" spans="1:5" x14ac:dyDescent="0.25">
      <c r="A79" s="35" t="s">
        <v>182</v>
      </c>
      <c r="B79" s="28">
        <v>5593</v>
      </c>
      <c r="C79" s="43">
        <v>111</v>
      </c>
      <c r="D79" s="28">
        <v>5479</v>
      </c>
      <c r="E79" s="49">
        <v>109.4</v>
      </c>
    </row>
    <row r="80" spans="1:5" ht="24.75" x14ac:dyDescent="0.25">
      <c r="A80" s="34" t="s">
        <v>183</v>
      </c>
      <c r="B80" s="28">
        <v>14815</v>
      </c>
      <c r="C80" s="43">
        <v>100.6</v>
      </c>
      <c r="D80" s="28">
        <v>15020</v>
      </c>
      <c r="E80" s="49">
        <v>104.1</v>
      </c>
    </row>
    <row r="81" spans="1:5" x14ac:dyDescent="0.25">
      <c r="A81" s="35" t="s">
        <v>184</v>
      </c>
      <c r="B81" s="28">
        <v>2420</v>
      </c>
      <c r="C81" s="43">
        <v>88.8</v>
      </c>
      <c r="D81" s="28">
        <v>2493</v>
      </c>
      <c r="E81" s="49">
        <v>95.6</v>
      </c>
    </row>
    <row r="82" spans="1:5" ht="24.75" x14ac:dyDescent="0.25">
      <c r="A82" s="35" t="s">
        <v>185</v>
      </c>
      <c r="B82" s="28">
        <v>1074</v>
      </c>
      <c r="C82" s="43">
        <v>131.6</v>
      </c>
      <c r="D82" s="28">
        <v>1008</v>
      </c>
      <c r="E82" s="49">
        <v>128.4</v>
      </c>
    </row>
    <row r="83" spans="1:5" ht="24.75" x14ac:dyDescent="0.25">
      <c r="A83" s="35" t="s">
        <v>186</v>
      </c>
      <c r="B83" s="28">
        <v>7654</v>
      </c>
      <c r="C83" s="43">
        <v>105.7</v>
      </c>
      <c r="D83" s="28">
        <v>7809</v>
      </c>
      <c r="E83" s="49">
        <v>110.5</v>
      </c>
    </row>
    <row r="84" spans="1:5" x14ac:dyDescent="0.25">
      <c r="A84" s="35" t="s">
        <v>187</v>
      </c>
      <c r="B84" s="28">
        <v>1985</v>
      </c>
      <c r="C84" s="43">
        <v>92.6</v>
      </c>
      <c r="D84" s="28">
        <v>2007</v>
      </c>
      <c r="E84" s="49">
        <v>92.8</v>
      </c>
    </row>
    <row r="85" spans="1:5" x14ac:dyDescent="0.25">
      <c r="A85" s="35" t="s">
        <v>188</v>
      </c>
      <c r="B85" s="28">
        <v>231</v>
      </c>
      <c r="C85" s="43">
        <v>92.2</v>
      </c>
      <c r="D85" s="28">
        <v>232</v>
      </c>
      <c r="E85" s="49">
        <v>94.3</v>
      </c>
    </row>
    <row r="86" spans="1:5" x14ac:dyDescent="0.25">
      <c r="A86" s="35" t="s">
        <v>189</v>
      </c>
      <c r="B86" s="28">
        <v>30</v>
      </c>
      <c r="C86" s="43">
        <v>34.799999999999997</v>
      </c>
      <c r="D86" s="28">
        <v>28</v>
      </c>
      <c r="E86" s="49">
        <v>32.5</v>
      </c>
    </row>
    <row r="87" spans="1:5" x14ac:dyDescent="0.25">
      <c r="A87" s="35" t="s">
        <v>190</v>
      </c>
      <c r="B87" s="28">
        <v>1421</v>
      </c>
      <c r="C87" s="43">
        <v>97.5</v>
      </c>
      <c r="D87" s="28">
        <v>1443</v>
      </c>
      <c r="E87" s="49">
        <v>97.7</v>
      </c>
    </row>
    <row r="88" spans="1:5" ht="24.75" x14ac:dyDescent="0.25">
      <c r="A88" s="34" t="s">
        <v>191</v>
      </c>
      <c r="B88" s="28">
        <v>6762</v>
      </c>
      <c r="C88" s="43">
        <v>100.2</v>
      </c>
      <c r="D88" s="28">
        <v>6619</v>
      </c>
      <c r="E88" s="49">
        <v>105.9</v>
      </c>
    </row>
    <row r="89" spans="1:5" x14ac:dyDescent="0.25">
      <c r="A89" s="35" t="s">
        <v>192</v>
      </c>
      <c r="B89" s="28">
        <v>552</v>
      </c>
      <c r="C89" s="43">
        <v>189.6</v>
      </c>
      <c r="D89" s="28">
        <v>432</v>
      </c>
      <c r="E89" s="49">
        <v>152.6</v>
      </c>
    </row>
    <row r="90" spans="1:5" x14ac:dyDescent="0.25">
      <c r="A90" s="35" t="s">
        <v>193</v>
      </c>
      <c r="B90" s="28">
        <v>291</v>
      </c>
      <c r="C90" s="43">
        <v>97.3</v>
      </c>
      <c r="D90" s="28">
        <v>287</v>
      </c>
      <c r="E90" s="49">
        <v>91.6</v>
      </c>
    </row>
    <row r="91" spans="1:5" ht="24.75" x14ac:dyDescent="0.25">
      <c r="A91" s="35" t="s">
        <v>194</v>
      </c>
      <c r="B91" s="28">
        <v>133</v>
      </c>
      <c r="C91" s="43">
        <v>117.8</v>
      </c>
      <c r="D91" s="28">
        <v>130</v>
      </c>
      <c r="E91" s="49">
        <v>121.3</v>
      </c>
    </row>
    <row r="92" spans="1:5" ht="24.75" x14ac:dyDescent="0.25">
      <c r="A92" s="35" t="s">
        <v>195</v>
      </c>
      <c r="B92" s="28">
        <v>3527</v>
      </c>
      <c r="C92" s="43">
        <v>92.3</v>
      </c>
      <c r="D92" s="28">
        <v>3545</v>
      </c>
      <c r="E92" s="49">
        <v>93.9</v>
      </c>
    </row>
    <row r="93" spans="1:5" x14ac:dyDescent="0.25">
      <c r="A93" s="35" t="s">
        <v>196</v>
      </c>
      <c r="B93" s="28">
        <v>1273</v>
      </c>
      <c r="C93" s="43">
        <v>104.6</v>
      </c>
      <c r="D93" s="28">
        <v>1240</v>
      </c>
      <c r="E93" s="49">
        <v>97.5</v>
      </c>
    </row>
    <row r="94" spans="1:5" ht="48.75" x14ac:dyDescent="0.25">
      <c r="A94" s="35" t="s">
        <v>197</v>
      </c>
      <c r="B94" s="28">
        <v>987</v>
      </c>
      <c r="C94" s="43">
        <v>97.7</v>
      </c>
      <c r="D94" s="28">
        <v>986</v>
      </c>
      <c r="E94" s="49">
        <v>197.7</v>
      </c>
    </row>
    <row r="95" spans="1:5" ht="36.75" x14ac:dyDescent="0.25">
      <c r="A95" s="34" t="s">
        <v>198</v>
      </c>
      <c r="B95" s="28">
        <v>33125</v>
      </c>
      <c r="C95" s="43">
        <v>99.6</v>
      </c>
      <c r="D95" s="28">
        <v>33271</v>
      </c>
      <c r="E95" s="49">
        <v>99.5</v>
      </c>
    </row>
    <row r="96" spans="1:5" ht="36.75" x14ac:dyDescent="0.25">
      <c r="A96" s="35" t="s">
        <v>199</v>
      </c>
      <c r="B96" s="28">
        <v>33125</v>
      </c>
      <c r="C96" s="43">
        <v>99.6</v>
      </c>
      <c r="D96" s="28">
        <v>33271</v>
      </c>
      <c r="E96" s="49">
        <v>99.5</v>
      </c>
    </row>
    <row r="97" spans="1:5" x14ac:dyDescent="0.25">
      <c r="A97" s="34" t="s">
        <v>200</v>
      </c>
      <c r="B97" s="28">
        <v>60558</v>
      </c>
      <c r="C97" s="43">
        <v>98.8</v>
      </c>
      <c r="D97" s="28">
        <v>60613</v>
      </c>
      <c r="E97" s="49">
        <v>98.3</v>
      </c>
    </row>
    <row r="98" spans="1:5" x14ac:dyDescent="0.25">
      <c r="A98" s="35" t="s">
        <v>201</v>
      </c>
      <c r="B98" s="28">
        <v>60558</v>
      </c>
      <c r="C98" s="43">
        <v>98.8</v>
      </c>
      <c r="D98" s="28">
        <v>60613</v>
      </c>
      <c r="E98" s="49">
        <v>98.3</v>
      </c>
    </row>
    <row r="99" spans="1:5" ht="24.75" x14ac:dyDescent="0.25">
      <c r="A99" s="34" t="s">
        <v>202</v>
      </c>
      <c r="B99" s="28">
        <v>34017</v>
      </c>
      <c r="C99" s="43">
        <v>101.6</v>
      </c>
      <c r="D99" s="28">
        <v>33896</v>
      </c>
      <c r="E99" s="49">
        <v>101.5</v>
      </c>
    </row>
    <row r="100" spans="1:5" x14ac:dyDescent="0.25">
      <c r="A100" s="35" t="s">
        <v>203</v>
      </c>
      <c r="B100" s="28">
        <v>28836</v>
      </c>
      <c r="C100" s="43">
        <v>101.5</v>
      </c>
      <c r="D100" s="28">
        <v>28732</v>
      </c>
      <c r="E100" s="49">
        <v>101.3</v>
      </c>
    </row>
    <row r="101" spans="1:5" x14ac:dyDescent="0.25">
      <c r="A101" s="35" t="s">
        <v>204</v>
      </c>
      <c r="B101" s="28">
        <v>3352</v>
      </c>
      <c r="C101" s="43">
        <v>105.8</v>
      </c>
      <c r="D101" s="28">
        <v>3220</v>
      </c>
      <c r="E101" s="49">
        <v>102.6</v>
      </c>
    </row>
    <row r="102" spans="1:5" x14ac:dyDescent="0.25">
      <c r="A102" s="35" t="s">
        <v>205</v>
      </c>
      <c r="B102" s="28">
        <v>1829</v>
      </c>
      <c r="C102" s="43">
        <v>94.8</v>
      </c>
      <c r="D102" s="28">
        <v>1943</v>
      </c>
      <c r="E102" s="49">
        <v>104.2</v>
      </c>
    </row>
    <row r="103" spans="1:5" ht="24.75" x14ac:dyDescent="0.25">
      <c r="A103" s="34" t="s">
        <v>206</v>
      </c>
      <c r="B103" s="28">
        <v>10845</v>
      </c>
      <c r="C103" s="43">
        <v>100.4</v>
      </c>
      <c r="D103" s="28">
        <v>10819</v>
      </c>
      <c r="E103" s="49">
        <v>100.3</v>
      </c>
    </row>
    <row r="104" spans="1:5" ht="24.75" x14ac:dyDescent="0.25">
      <c r="A104" s="35" t="s">
        <v>207</v>
      </c>
      <c r="B104" s="28">
        <v>5169</v>
      </c>
      <c r="C104" s="43">
        <v>100.5</v>
      </c>
      <c r="D104" s="28">
        <v>5130</v>
      </c>
      <c r="E104" s="49">
        <v>100</v>
      </c>
    </row>
    <row r="105" spans="1:5" ht="24.75" x14ac:dyDescent="0.25">
      <c r="A105" s="35" t="s">
        <v>208</v>
      </c>
      <c r="B105" s="28">
        <v>3037</v>
      </c>
      <c r="C105" s="43">
        <v>99.3</v>
      </c>
      <c r="D105" s="28">
        <v>3046</v>
      </c>
      <c r="E105" s="49">
        <v>99.1</v>
      </c>
    </row>
    <row r="106" spans="1:5" ht="24.75" x14ac:dyDescent="0.25">
      <c r="A106" s="35" t="s">
        <v>209</v>
      </c>
      <c r="B106" s="31">
        <v>9</v>
      </c>
      <c r="C106" s="46">
        <v>101.1</v>
      </c>
      <c r="D106" s="31">
        <v>9</v>
      </c>
      <c r="E106" s="49">
        <v>79.2</v>
      </c>
    </row>
    <row r="107" spans="1:5" x14ac:dyDescent="0.25">
      <c r="A107" s="35" t="s">
        <v>210</v>
      </c>
      <c r="B107" s="28">
        <v>2630</v>
      </c>
      <c r="C107" s="43">
        <v>101.8</v>
      </c>
      <c r="D107" s="28">
        <v>2634</v>
      </c>
      <c r="E107" s="49">
        <v>102.4</v>
      </c>
    </row>
    <row r="108" spans="1:5" x14ac:dyDescent="0.25">
      <c r="A108" s="34" t="s">
        <v>211</v>
      </c>
      <c r="B108" s="28">
        <v>832</v>
      </c>
      <c r="C108" s="43">
        <v>105.1</v>
      </c>
      <c r="D108" s="28">
        <v>778</v>
      </c>
      <c r="E108" s="49">
        <v>108</v>
      </c>
    </row>
    <row r="109" spans="1:5" x14ac:dyDescent="0.25">
      <c r="A109" s="35" t="s">
        <v>212</v>
      </c>
      <c r="B109" s="28">
        <v>375</v>
      </c>
      <c r="C109" s="43">
        <v>93</v>
      </c>
      <c r="D109" s="28">
        <v>328</v>
      </c>
      <c r="E109" s="49">
        <v>96</v>
      </c>
    </row>
    <row r="110" spans="1:5" ht="24.75" x14ac:dyDescent="0.25">
      <c r="A110" s="35" t="s">
        <v>213</v>
      </c>
      <c r="B110" s="28">
        <v>240</v>
      </c>
      <c r="C110" s="43">
        <v>137.69999999999999</v>
      </c>
      <c r="D110" s="28">
        <v>243</v>
      </c>
      <c r="E110" s="49">
        <v>136.6</v>
      </c>
    </row>
    <row r="111" spans="1:5" x14ac:dyDescent="0.25">
      <c r="A111" s="39" t="s">
        <v>214</v>
      </c>
      <c r="B111" s="40">
        <v>217</v>
      </c>
      <c r="C111" s="47">
        <v>101.2</v>
      </c>
      <c r="D111" s="40">
        <v>207</v>
      </c>
      <c r="E111" s="51">
        <v>103.1</v>
      </c>
    </row>
    <row r="112" spans="1:5" x14ac:dyDescent="0.25">
      <c r="A112" s="54" t="s">
        <v>107</v>
      </c>
      <c r="B112" s="54"/>
      <c r="C112" s="54"/>
      <c r="D112" s="54"/>
      <c r="E112" s="54"/>
    </row>
    <row r="113" spans="1:5" x14ac:dyDescent="0.25">
      <c r="A113" s="54" t="s">
        <v>106</v>
      </c>
      <c r="B113" s="54"/>
      <c r="C113" s="54"/>
      <c r="D113" s="54"/>
      <c r="E113" s="54"/>
    </row>
  </sheetData>
  <mergeCells count="8">
    <mergeCell ref="A112:E112"/>
    <mergeCell ref="A113:E113"/>
    <mergeCell ref="A1:E1"/>
    <mergeCell ref="A2:E2"/>
    <mergeCell ref="A3:E3"/>
    <mergeCell ref="A5:A6"/>
    <mergeCell ref="B5:C5"/>
    <mergeCell ref="D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P14_SkrjabinaAE</dc:creator>
  <cp:lastModifiedBy>Мандиева Ульяна Владимировна</cp:lastModifiedBy>
  <cp:lastPrinted>2022-04-08T06:38:35Z</cp:lastPrinted>
  <dcterms:created xsi:type="dcterms:W3CDTF">2020-05-08T06:03:19Z</dcterms:created>
  <dcterms:modified xsi:type="dcterms:W3CDTF">2023-03-02T08:42:06Z</dcterms:modified>
</cp:coreProperties>
</file>